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Harmeny AC\Records\"/>
    </mc:Choice>
  </mc:AlternateContent>
  <xr:revisionPtr revIDLastSave="0" documentId="8_{36EB3842-C099-49DB-8C04-56A9BC368A53}" xr6:coauthVersionLast="47" xr6:coauthVersionMax="47" xr10:uidLastSave="{00000000-0000-0000-0000-000000000000}"/>
  <bookViews>
    <workbookView xWindow="-28920" yWindow="-120" windowWidth="29040" windowHeight="15720" tabRatio="598" xr2:uid="{3E0F130F-BAE4-43E8-A7A8-9A602DE40C78}"/>
  </bookViews>
  <sheets>
    <sheet name="Standard Distances" sheetId="1" r:id="rId1"/>
    <sheet name="Club Races" sheetId="2" r:id="rId2"/>
    <sheet name="Sheet1" sheetId="3" r:id="rId3"/>
  </sheets>
  <definedNames>
    <definedName name="_xlnm._FilterDatabase" localSheetId="0" hidden="1">'Standard Distances'!$Q$1:$Q$61</definedName>
    <definedName name="_xlnm.Print_Area" localSheetId="0">'Standard Distances'!$A$1:$T$61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8" i="2" l="1"/>
  <c r="K44" i="2"/>
  <c r="K40" i="2"/>
  <c r="K36" i="2"/>
  <c r="K32" i="2"/>
  <c r="K28" i="2"/>
  <c r="K24" i="2"/>
  <c r="K20" i="2"/>
  <c r="K16" i="2"/>
  <c r="K12" i="2"/>
  <c r="K8" i="2"/>
  <c r="F48" i="2"/>
  <c r="F44" i="2"/>
  <c r="F40" i="2"/>
  <c r="F36" i="2"/>
  <c r="F32" i="2"/>
  <c r="F28" i="2"/>
  <c r="F24" i="2"/>
  <c r="F20" i="2"/>
  <c r="F16" i="2"/>
  <c r="F12" i="2"/>
  <c r="F8" i="2"/>
  <c r="F19" i="1"/>
  <c r="K19" i="1"/>
  <c r="K15" i="1"/>
  <c r="K11" i="1"/>
  <c r="P47" i="1"/>
  <c r="P43" i="1"/>
  <c r="P39" i="1"/>
  <c r="P35" i="1"/>
  <c r="P31" i="1"/>
  <c r="P27" i="1"/>
  <c r="P23" i="1"/>
  <c r="P19" i="1"/>
  <c r="P15" i="1"/>
  <c r="P11" i="1"/>
  <c r="F47" i="1"/>
  <c r="K47" i="1" s="1"/>
  <c r="F43" i="1"/>
  <c r="K43" i="1" s="1"/>
  <c r="F39" i="1"/>
  <c r="K39" i="1" s="1"/>
  <c r="F15" i="1"/>
  <c r="F11" i="1"/>
  <c r="F7" i="1"/>
  <c r="P7" i="1"/>
  <c r="K7" i="1"/>
  <c r="F23" i="1"/>
  <c r="K23" i="1" s="1"/>
  <c r="F27" i="1"/>
  <c r="K27" i="1" s="1"/>
  <c r="F31" i="1"/>
  <c r="K31" i="1" s="1"/>
  <c r="F35" i="1"/>
  <c r="K35" i="1" s="1"/>
  <c r="F51" i="1"/>
  <c r="K51" i="1" s="1"/>
  <c r="P51" i="1"/>
</calcChain>
</file>

<file path=xl/sharedStrings.xml><?xml version="1.0" encoding="utf-8"?>
<sst xmlns="http://schemas.openxmlformats.org/spreadsheetml/2006/main" count="395" uniqueCount="199">
  <si>
    <t>Marathon</t>
  </si>
  <si>
    <t>Male Best performances and best performers</t>
  </si>
  <si>
    <t>10k</t>
  </si>
  <si>
    <t>Half Marathon</t>
  </si>
  <si>
    <t>Rigg Race</t>
  </si>
  <si>
    <t>5 K</t>
  </si>
  <si>
    <t>Hugh Chalmers</t>
  </si>
  <si>
    <t>Ian May</t>
  </si>
  <si>
    <t>Forthside Half 2007</t>
  </si>
  <si>
    <t>Iain Morrice</t>
  </si>
  <si>
    <t>Bob Turner</t>
  </si>
  <si>
    <t>Andrew Neilson</t>
  </si>
  <si>
    <t>Paul Houston</t>
  </si>
  <si>
    <t>Peter McGavigan</t>
  </si>
  <si>
    <t>Bob Douglas</t>
  </si>
  <si>
    <t>Alan Kerr</t>
  </si>
  <si>
    <t>David Syme</t>
  </si>
  <si>
    <t>Glasgow 2006</t>
  </si>
  <si>
    <t>M35 *</t>
  </si>
  <si>
    <t>Alex Somerville</t>
  </si>
  <si>
    <t>Sc Gas 2003</t>
  </si>
  <si>
    <t>Grangemouth 2003</t>
  </si>
  <si>
    <t>Scott Nicholson (U17)</t>
  </si>
  <si>
    <t>Andrew Purves (U20)</t>
  </si>
  <si>
    <t>Balerno PTA 1996</t>
  </si>
  <si>
    <t>Edin 2001</t>
  </si>
  <si>
    <t xml:space="preserve"> 1:37:02</t>
  </si>
  <si>
    <t>U20/U17</t>
  </si>
  <si>
    <t>Glen Clova 2008</t>
  </si>
  <si>
    <t>Darren Cavaroli</t>
  </si>
  <si>
    <t>Beltane 2008</t>
  </si>
  <si>
    <t>Heriot Watt 2008</t>
  </si>
  <si>
    <t>London 2008</t>
  </si>
  <si>
    <t>Alloa 2009</t>
  </si>
  <si>
    <t>Grangemouth 2009</t>
  </si>
  <si>
    <t>Edinburgh 2009</t>
  </si>
  <si>
    <t>London 2009</t>
  </si>
  <si>
    <t>Jon Carpenter</t>
  </si>
  <si>
    <t>Bill Murphy</t>
  </si>
  <si>
    <t>Berlin 2009</t>
  </si>
  <si>
    <t>Bob Turner (V35)</t>
  </si>
  <si>
    <t>Peter Kadonbinskyj</t>
  </si>
  <si>
    <t>Strathaven 2009</t>
  </si>
  <si>
    <t>Peter Kadobinskyj</t>
  </si>
  <si>
    <t>Strathaven 2008</t>
  </si>
  <si>
    <t>Chris Hoy Edin 2010</t>
  </si>
  <si>
    <t>Dechmont Law 2010</t>
  </si>
  <si>
    <t>Stirling 2010</t>
  </si>
  <si>
    <t>Aviemore 2010</t>
  </si>
  <si>
    <t>Jedburgh 2010</t>
  </si>
  <si>
    <t>Ryan Riddell</t>
  </si>
  <si>
    <t>Niall Darroch</t>
  </si>
  <si>
    <t>Jedburgh 2011</t>
  </si>
  <si>
    <t>Leiden 2010</t>
  </si>
  <si>
    <t>Ray Wyper</t>
  </si>
  <si>
    <t>Martyn Okely</t>
  </si>
  <si>
    <t>Angus Kay</t>
  </si>
  <si>
    <t>David Boyle</t>
  </si>
  <si>
    <t>Arran 2012</t>
  </si>
  <si>
    <t>GSR 2012</t>
  </si>
  <si>
    <t>Cumbernauld 2012</t>
  </si>
  <si>
    <t>Martin Okely</t>
  </si>
  <si>
    <t>Keilder 2012</t>
  </si>
  <si>
    <t>Dundee 2013</t>
  </si>
  <si>
    <t>Murray Peebles</t>
  </si>
  <si>
    <t>Tom Lumsden</t>
  </si>
  <si>
    <t>Donald Sandeman</t>
  </si>
  <si>
    <t>Strathaven 2013</t>
  </si>
  <si>
    <t>Ross Millar</t>
  </si>
  <si>
    <t>Glen Clova 2013</t>
  </si>
  <si>
    <t>Under 35</t>
  </si>
  <si>
    <t>Keith Martin</t>
  </si>
  <si>
    <t>London 2014</t>
  </si>
  <si>
    <t>Penicuik 2014</t>
  </si>
  <si>
    <t>Edin parkrun 2010</t>
  </si>
  <si>
    <t>Edin parkrun 2011</t>
  </si>
  <si>
    <t>Edin parkrun 2009</t>
  </si>
  <si>
    <t>Edin parkrun 2013</t>
  </si>
  <si>
    <t>Forfar MultiTerrain 2013</t>
  </si>
  <si>
    <t>Edin parkrun 2014</t>
  </si>
  <si>
    <t>U20</t>
  </si>
  <si>
    <t xml:space="preserve">M35 </t>
  </si>
  <si>
    <t>Chris Poxton</t>
  </si>
  <si>
    <t>Edinburgh 2015</t>
  </si>
  <si>
    <t>Musselburgh 2015</t>
  </si>
  <si>
    <t>Lindsay Cockburn</t>
  </si>
  <si>
    <t>Chris Bell</t>
  </si>
  <si>
    <t>Phil Buckley</t>
  </si>
  <si>
    <t>Alloa 2016</t>
  </si>
  <si>
    <t>London 2016</t>
  </si>
  <si>
    <t>Silverknowes 2016</t>
  </si>
  <si>
    <t>Kai Horsborough (U17)</t>
  </si>
  <si>
    <t>Dugald Robertson</t>
  </si>
  <si>
    <t>Andy Ross</t>
  </si>
  <si>
    <t>Damien O'Looney</t>
  </si>
  <si>
    <t>Edin parkrun 2016</t>
  </si>
  <si>
    <t>Iain Hutchinson</t>
  </si>
  <si>
    <t>Edin parkrun 2017</t>
  </si>
  <si>
    <t>Graeme Stewart</t>
  </si>
  <si>
    <t>Manchester 2017</t>
  </si>
  <si>
    <t>Scottish Half 2017</t>
  </si>
  <si>
    <t>John Smith</t>
  </si>
  <si>
    <t>Regents Park 2017</t>
  </si>
  <si>
    <t>Pentlands 7R 2017</t>
  </si>
  <si>
    <t>Edin parkrun 2018</t>
  </si>
  <si>
    <t>Manchester 2018</t>
  </si>
  <si>
    <t>Glenrothes 2018</t>
  </si>
  <si>
    <t>Edinburgh 2018</t>
  </si>
  <si>
    <t>Musselburgh 2018</t>
  </si>
  <si>
    <t>Clover Point parkrun 2018</t>
  </si>
  <si>
    <t>GSR 2018</t>
  </si>
  <si>
    <t>East Neuk 2018</t>
  </si>
  <si>
    <t>John Pringle</t>
  </si>
  <si>
    <t>Edinburgh Men's 2018</t>
  </si>
  <si>
    <t>Sam Walsh</t>
  </si>
  <si>
    <t>Edin parkrun 2019</t>
  </si>
  <si>
    <t>Grangemouth 2019</t>
  </si>
  <si>
    <t>Silverknowes 2019</t>
  </si>
  <si>
    <t>Edinburgh parkrun 2019</t>
  </si>
  <si>
    <t>Edinburgh 2019</t>
  </si>
  <si>
    <t>Damien O'Looney (V40)</t>
  </si>
  <si>
    <t>Lindsay Cockburn (V40)</t>
  </si>
  <si>
    <t>Dugald Robertson (V45)</t>
  </si>
  <si>
    <t>Strathclyde parkrun 2019</t>
  </si>
  <si>
    <t>Buchlyvie 2020</t>
  </si>
  <si>
    <t>Kinloss to Lossie 2020</t>
  </si>
  <si>
    <t>Great Scottish 2019</t>
  </si>
  <si>
    <t>Blast Gypsy Brae 2021</t>
  </si>
  <si>
    <t>3=</t>
  </si>
  <si>
    <t>Blast Meadows 2021</t>
  </si>
  <si>
    <t>Edinburgh Blast 2021</t>
  </si>
  <si>
    <t>Blast January 2022</t>
  </si>
  <si>
    <t>Edinburgh Parkrun 2022</t>
  </si>
  <si>
    <t>Blast Valentines Feb 2022</t>
  </si>
  <si>
    <t>Craig McBride</t>
  </si>
  <si>
    <t>Edinburgh May 2022</t>
  </si>
  <si>
    <t>Stichill June 2022</t>
  </si>
  <si>
    <t>047:00</t>
  </si>
  <si>
    <t>Berlin Sept 2022</t>
  </si>
  <si>
    <t>Phil Holden</t>
  </si>
  <si>
    <t>Greig Walker</t>
  </si>
  <si>
    <t>Jon Denis</t>
  </si>
  <si>
    <t>Manchester April 2022</t>
  </si>
  <si>
    <t>Inverness 2023</t>
  </si>
  <si>
    <t>Edin parkrun Mar 2023</t>
  </si>
  <si>
    <t>Manchester 2023</t>
  </si>
  <si>
    <t>Round the Houses 23</t>
  </si>
  <si>
    <t>Gateshead 2023</t>
  </si>
  <si>
    <t>EMF Half 2023</t>
  </si>
  <si>
    <t>Edinburgh Parkrun Jul 23</t>
  </si>
  <si>
    <t>Strathclyde Parkrun Jul23</t>
  </si>
  <si>
    <t>Amsterdam 2023</t>
  </si>
  <si>
    <t>Ethan Lorimer (U20)</t>
  </si>
  <si>
    <t>Alasdair Wallace (U20)</t>
  </si>
  <si>
    <t>Joe Melton</t>
  </si>
  <si>
    <t>Meadows March 24</t>
  </si>
  <si>
    <t>Linlithgow F&amp;F 2024</t>
  </si>
  <si>
    <t>Finlay Ross (U20)</t>
  </si>
  <si>
    <t>London 2024</t>
  </si>
  <si>
    <t>Scot Champs May 2024</t>
  </si>
  <si>
    <t>Boston 2018</t>
  </si>
  <si>
    <t>Edinburgh 2024</t>
  </si>
  <si>
    <t>James Wotherspoon</t>
  </si>
  <si>
    <t>Cameron Caves (J)</t>
  </si>
  <si>
    <t>Lewis Kemp</t>
  </si>
  <si>
    <t>Allan Price</t>
  </si>
  <si>
    <t>Fast &amp; Flat Linlithgow 24</t>
  </si>
  <si>
    <t>Murray Duff</t>
  </si>
  <si>
    <t>Baxters Loch Ness 24</t>
  </si>
  <si>
    <t>Great Scottish Oct 24</t>
  </si>
  <si>
    <t>Alloa 2025</t>
  </si>
  <si>
    <t>Fraser Holman (U23)</t>
  </si>
  <si>
    <t xml:space="preserve"> (2025 updates in Red)</t>
  </si>
  <si>
    <t>7 Reservoirs</t>
  </si>
  <si>
    <t>WOL Handicap</t>
  </si>
  <si>
    <t>Ian May/Keith Martin</t>
  </si>
  <si>
    <t>2008/2021</t>
  </si>
  <si>
    <t>All-Time</t>
  </si>
  <si>
    <t>V40</t>
  </si>
  <si>
    <t>V45</t>
  </si>
  <si>
    <t>V50</t>
  </si>
  <si>
    <t>V55</t>
  </si>
  <si>
    <t>V60</t>
  </si>
  <si>
    <t>V65</t>
  </si>
  <si>
    <t>V70</t>
  </si>
  <si>
    <t>V80</t>
  </si>
  <si>
    <t>V75</t>
  </si>
  <si>
    <t>U35</t>
  </si>
  <si>
    <t>Ewan Mitchell (U17)</t>
  </si>
  <si>
    <t>Doddie Weir Cramond 2025</t>
  </si>
  <si>
    <t>3rd=</t>
  </si>
  <si>
    <t>Kieran Hardie (U20)</t>
  </si>
  <si>
    <t>Sri Chinmoy Champs May 2025</t>
  </si>
  <si>
    <t>Edinburgh Men's Sept 25</t>
  </si>
  <si>
    <t>Alloa March 2025</t>
  </si>
  <si>
    <t>RtH Grangemouth Aug 25</t>
  </si>
  <si>
    <t>014:37</t>
  </si>
  <si>
    <t>Armagh 5km Feb 2026</t>
  </si>
  <si>
    <t xml:space="preserve"> (2026 updates in Red)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</si>
</sst>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20"/>
      <name val="Arial"/>
      <family val="2"/>
    </font>
    <font>
      <sz val="20"/>
      <name val="Arial"/>
      <family val="2"/>
    </font>
    <font>
      <sz val="8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0EBB3"/>
        <bgColor indexed="64"/>
      </patternFill>
    </fill>
    <fill>
      <patternFill patternType="solid">
        <fgColor rgb="FFFF9393"/>
        <bgColor indexed="64"/>
      </patternFill>
    </fill>
    <fill>
      <patternFill patternType="solid">
        <fgColor theme="6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6" fontId="2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2" fillId="0" borderId="0" xfId="0" applyFont="1" applyAlignment="1">
      <alignment horizontal="left"/>
    </xf>
    <xf numFmtId="46" fontId="2" fillId="0" borderId="0" xfId="0" applyNumberFormat="1" applyFont="1"/>
    <xf numFmtId="21" fontId="2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46" fontId="2" fillId="0" borderId="2" xfId="0" applyNumberFormat="1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46" fontId="4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7" fillId="0" borderId="0" xfId="0" applyFont="1"/>
    <xf numFmtId="0" fontId="6" fillId="2" borderId="9" xfId="0" applyFont="1" applyFill="1" applyBorder="1" applyAlignment="1">
      <alignment horizontal="centerContinuous"/>
    </xf>
    <xf numFmtId="46" fontId="7" fillId="2" borderId="10" xfId="0" applyNumberFormat="1" applyFont="1" applyFill="1" applyBorder="1" applyAlignment="1">
      <alignment horizontal="centerContinuous"/>
    </xf>
    <xf numFmtId="0" fontId="7" fillId="2" borderId="10" xfId="0" applyFont="1" applyFill="1" applyBorder="1" applyAlignment="1">
      <alignment horizontal="centerContinuous"/>
    </xf>
    <xf numFmtId="0" fontId="7" fillId="2" borderId="11" xfId="0" applyFont="1" applyFill="1" applyBorder="1" applyAlignment="1">
      <alignment horizontal="centerContinuous"/>
    </xf>
    <xf numFmtId="0" fontId="2" fillId="4" borderId="5" xfId="0" applyFont="1" applyFill="1" applyBorder="1"/>
    <xf numFmtId="0" fontId="2" fillId="4" borderId="0" xfId="0" applyFont="1" applyFill="1"/>
    <xf numFmtId="0" fontId="2" fillId="4" borderId="4" xfId="0" applyFont="1" applyFill="1" applyBorder="1" applyAlignment="1">
      <alignment horizontal="left"/>
    </xf>
    <xf numFmtId="46" fontId="2" fillId="4" borderId="0" xfId="0" applyNumberFormat="1" applyFont="1" applyFill="1" applyAlignment="1">
      <alignment horizontal="center"/>
    </xf>
    <xf numFmtId="0" fontId="2" fillId="4" borderId="6" xfId="0" applyFont="1" applyFill="1" applyBorder="1" applyAlignment="1">
      <alignment horizontal="left"/>
    </xf>
    <xf numFmtId="46" fontId="2" fillId="4" borderId="7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8" xfId="0" applyFont="1" applyFill="1" applyBorder="1"/>
    <xf numFmtId="0" fontId="3" fillId="4" borderId="6" xfId="0" applyFont="1" applyFill="1" applyBorder="1" applyAlignment="1">
      <alignment horizontal="left"/>
    </xf>
    <xf numFmtId="21" fontId="2" fillId="4" borderId="0" xfId="0" applyNumberFormat="1" applyFont="1" applyFill="1"/>
    <xf numFmtId="21" fontId="2" fillId="4" borderId="7" xfId="0" applyNumberFormat="1" applyFont="1" applyFill="1" applyBorder="1"/>
    <xf numFmtId="0" fontId="5" fillId="4" borderId="4" xfId="0" applyFont="1" applyFill="1" applyBorder="1" applyAlignment="1">
      <alignment horizontal="left"/>
    </xf>
    <xf numFmtId="46" fontId="5" fillId="4" borderId="0" xfId="0" applyNumberFormat="1" applyFont="1" applyFill="1" applyAlignment="1">
      <alignment horizontal="center"/>
    </xf>
    <xf numFmtId="0" fontId="5" fillId="4" borderId="0" xfId="0" applyFont="1" applyFill="1"/>
    <xf numFmtId="0" fontId="5" fillId="4" borderId="5" xfId="0" applyFont="1" applyFill="1" applyBorder="1"/>
    <xf numFmtId="21" fontId="2" fillId="4" borderId="0" xfId="0" applyNumberFormat="1" applyFont="1" applyFill="1" applyAlignment="1">
      <alignment horizontal="center"/>
    </xf>
    <xf numFmtId="21" fontId="2" fillId="4" borderId="7" xfId="0" applyNumberFormat="1" applyFont="1" applyFill="1" applyBorder="1" applyAlignment="1">
      <alignment horizontal="center"/>
    </xf>
    <xf numFmtId="0" fontId="2" fillId="5" borderId="0" xfId="0" applyFont="1" applyFill="1"/>
    <xf numFmtId="0" fontId="2" fillId="5" borderId="4" xfId="0" applyFont="1" applyFill="1" applyBorder="1" applyAlignment="1">
      <alignment horizontal="left"/>
    </xf>
    <xf numFmtId="46" fontId="2" fillId="5" borderId="0" xfId="0" applyNumberFormat="1" applyFont="1" applyFill="1" applyAlignment="1">
      <alignment horizontal="center"/>
    </xf>
    <xf numFmtId="0" fontId="2" fillId="5" borderId="5" xfId="0" applyFont="1" applyFill="1" applyBorder="1"/>
    <xf numFmtId="0" fontId="2" fillId="5" borderId="6" xfId="0" applyFont="1" applyFill="1" applyBorder="1" applyAlignment="1">
      <alignment horizontal="left"/>
    </xf>
    <xf numFmtId="46" fontId="2" fillId="5" borderId="7" xfId="0" applyNumberFormat="1" applyFont="1" applyFill="1" applyBorder="1" applyAlignment="1">
      <alignment horizontal="center"/>
    </xf>
    <xf numFmtId="0" fontId="2" fillId="5" borderId="7" xfId="0" applyFont="1" applyFill="1" applyBorder="1"/>
    <xf numFmtId="0" fontId="2" fillId="5" borderId="8" xfId="0" applyFont="1" applyFill="1" applyBorder="1"/>
    <xf numFmtId="0" fontId="3" fillId="5" borderId="6" xfId="0" applyFont="1" applyFill="1" applyBorder="1" applyAlignment="1">
      <alignment horizontal="left"/>
    </xf>
    <xf numFmtId="21" fontId="2" fillId="5" borderId="0" xfId="0" applyNumberFormat="1" applyFont="1" applyFill="1"/>
    <xf numFmtId="21" fontId="2" fillId="5" borderId="7" xfId="0" applyNumberFormat="1" applyFont="1" applyFill="1" applyBorder="1"/>
    <xf numFmtId="21" fontId="2" fillId="5" borderId="0" xfId="0" applyNumberFormat="1" applyFont="1" applyFill="1" applyAlignment="1">
      <alignment horizontal="left"/>
    </xf>
    <xf numFmtId="0" fontId="6" fillId="3" borderId="1" xfId="0" applyFont="1" applyFill="1" applyBorder="1" applyAlignment="1">
      <alignment horizontal="centerContinuous"/>
    </xf>
    <xf numFmtId="46" fontId="7" fillId="3" borderId="2" xfId="0" applyNumberFormat="1" applyFont="1" applyFill="1" applyBorder="1" applyAlignment="1">
      <alignment horizontal="centerContinuous"/>
    </xf>
    <xf numFmtId="0" fontId="7" fillId="3" borderId="2" xfId="0" applyFont="1" applyFill="1" applyBorder="1" applyAlignment="1">
      <alignment horizontal="centerContinuous"/>
    </xf>
    <xf numFmtId="0" fontId="7" fillId="3" borderId="3" xfId="0" applyFont="1" applyFill="1" applyBorder="1" applyAlignment="1">
      <alignment horizontal="centerContinuous"/>
    </xf>
    <xf numFmtId="0" fontId="2" fillId="0" borderId="0" xfId="0" applyFont="1" applyAlignment="1">
      <alignment horizontal="right"/>
    </xf>
    <xf numFmtId="0" fontId="7" fillId="3" borderId="3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right"/>
    </xf>
    <xf numFmtId="0" fontId="2" fillId="5" borderId="8" xfId="0" applyFont="1" applyFill="1" applyBorder="1" applyAlignment="1">
      <alignment horizontal="right"/>
    </xf>
    <xf numFmtId="0" fontId="3" fillId="5" borderId="9" xfId="0" applyFont="1" applyFill="1" applyBorder="1" applyAlignment="1">
      <alignment horizontal="centerContinuous"/>
    </xf>
    <xf numFmtId="46" fontId="3" fillId="5" borderId="10" xfId="0" applyNumberFormat="1" applyFont="1" applyFill="1" applyBorder="1" applyAlignment="1">
      <alignment horizontal="centerContinuous"/>
    </xf>
    <xf numFmtId="0" fontId="3" fillId="5" borderId="10" xfId="0" applyFont="1" applyFill="1" applyBorder="1" applyAlignment="1">
      <alignment horizontal="centerContinuous"/>
    </xf>
    <xf numFmtId="0" fontId="3" fillId="5" borderId="11" xfId="0" applyFont="1" applyFill="1" applyBorder="1" applyAlignment="1">
      <alignment horizontal="centerContinuous"/>
    </xf>
    <xf numFmtId="0" fontId="3" fillId="4" borderId="9" xfId="0" applyFont="1" applyFill="1" applyBorder="1" applyAlignment="1">
      <alignment horizontal="centerContinuous"/>
    </xf>
    <xf numFmtId="46" fontId="3" fillId="4" borderId="10" xfId="0" applyNumberFormat="1" applyFont="1" applyFill="1" applyBorder="1" applyAlignment="1">
      <alignment horizontal="centerContinuous"/>
    </xf>
    <xf numFmtId="0" fontId="3" fillId="4" borderId="10" xfId="0" applyFont="1" applyFill="1" applyBorder="1" applyAlignment="1">
      <alignment horizontal="centerContinuous"/>
    </xf>
    <xf numFmtId="0" fontId="3" fillId="4" borderId="11" xfId="0" applyFont="1" applyFill="1" applyBorder="1" applyAlignment="1">
      <alignment horizontal="centerContinuous"/>
    </xf>
    <xf numFmtId="0" fontId="2" fillId="4" borderId="1" xfId="0" applyFont="1" applyFill="1" applyBorder="1" applyAlignment="1">
      <alignment horizontal="left"/>
    </xf>
    <xf numFmtId="46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6" xfId="0" applyFont="1" applyFill="1" applyBorder="1" applyAlignment="1">
      <alignment horizontal="centerContinuous"/>
    </xf>
    <xf numFmtId="46" fontId="2" fillId="4" borderId="7" xfId="0" applyNumberFormat="1" applyFont="1" applyFill="1" applyBorder="1" applyAlignment="1">
      <alignment horizontal="centerContinuous"/>
    </xf>
    <xf numFmtId="0" fontId="2" fillId="4" borderId="7" xfId="0" applyFont="1" applyFill="1" applyBorder="1" applyAlignment="1">
      <alignment horizontal="centerContinuous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46" fontId="2" fillId="6" borderId="0" xfId="0" applyNumberFormat="1" applyFont="1" applyFill="1" applyAlignment="1">
      <alignment horizontal="center"/>
    </xf>
    <xf numFmtId="21" fontId="5" fillId="4" borderId="0" xfId="0" applyNumberFormat="1" applyFont="1" applyFill="1" applyAlignment="1">
      <alignment horizontal="center"/>
    </xf>
    <xf numFmtId="0" fontId="1" fillId="4" borderId="8" xfId="0" applyFont="1" applyFill="1" applyBorder="1"/>
    <xf numFmtId="0" fontId="3" fillId="4" borderId="1" xfId="0" applyFont="1" applyFill="1" applyBorder="1" applyAlignment="1">
      <alignment horizontal="centerContinuous"/>
    </xf>
    <xf numFmtId="46" fontId="3" fillId="4" borderId="2" xfId="0" applyNumberFormat="1" applyFont="1" applyFill="1" applyBorder="1" applyAlignment="1">
      <alignment horizontal="centerContinuous"/>
    </xf>
    <xf numFmtId="0" fontId="3" fillId="4" borderId="2" xfId="0" applyFont="1" applyFill="1" applyBorder="1" applyAlignment="1">
      <alignment horizontal="centerContinuous"/>
    </xf>
    <xf numFmtId="0" fontId="3" fillId="4" borderId="3" xfId="0" applyFont="1" applyFill="1" applyBorder="1" applyAlignment="1">
      <alignment horizontal="centerContinuous"/>
    </xf>
    <xf numFmtId="46" fontId="2" fillId="4" borderId="0" xfId="0" applyNumberFormat="1" applyFont="1" applyFill="1" applyBorder="1" applyAlignment="1">
      <alignment horizontal="center"/>
    </xf>
    <xf numFmtId="0" fontId="2" fillId="4" borderId="0" xfId="0" applyFont="1" applyFill="1" applyBorder="1"/>
    <xf numFmtId="0" fontId="5" fillId="0" borderId="6" xfId="0" applyFont="1" applyBorder="1" applyAlignment="1">
      <alignment horizontal="left"/>
    </xf>
    <xf numFmtId="46" fontId="5" fillId="0" borderId="7" xfId="0" applyNumberFormat="1" applyFont="1" applyBorder="1" applyAlignment="1">
      <alignment horizontal="center"/>
    </xf>
    <xf numFmtId="0" fontId="5" fillId="4" borderId="7" xfId="0" applyFont="1" applyFill="1" applyBorder="1"/>
    <xf numFmtId="0" fontId="8" fillId="4" borderId="8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D0EBB3"/>
      <color rgb="FFFF9393"/>
      <color rgb="FF00E2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37C17-6F25-480E-A494-A1CAA8B28560}">
  <dimension ref="A1:AA61"/>
  <sheetViews>
    <sheetView tabSelected="1" zoomScaleNormal="100" workbookViewId="0">
      <selection activeCell="C8" sqref="C8"/>
    </sheetView>
  </sheetViews>
  <sheetFormatPr defaultColWidth="9.140625" defaultRowHeight="12.75" x14ac:dyDescent="0.2"/>
  <cols>
    <col min="1" max="1" width="8.5703125" style="6" customWidth="1"/>
    <col min="2" max="2" width="9.140625" style="3"/>
    <col min="3" max="3" width="16.42578125" style="1" customWidth="1"/>
    <col min="4" max="4" width="21" style="1" bestFit="1" customWidth="1"/>
    <col min="5" max="5" width="2.7109375" style="1" customWidth="1"/>
    <col min="6" max="6" width="9.42578125" style="6" customWidth="1"/>
    <col min="7" max="7" width="10.7109375" style="3" customWidth="1"/>
    <col min="8" max="8" width="16.85546875" style="1" customWidth="1"/>
    <col min="9" max="9" width="22.140625" style="1" bestFit="1" customWidth="1"/>
    <col min="10" max="10" width="1.85546875" style="1" customWidth="1"/>
    <col min="11" max="11" width="8.5703125" style="6" bestFit="1" customWidth="1"/>
    <col min="12" max="12" width="9.140625" style="3"/>
    <col min="13" max="13" width="18.7109375" style="1" customWidth="1"/>
    <col min="14" max="14" width="22.7109375" style="1" bestFit="1" customWidth="1"/>
    <col min="15" max="15" width="3.85546875" style="1" customWidth="1"/>
    <col min="16" max="16" width="8.85546875" style="6" customWidth="1"/>
    <col min="17" max="17" width="10.28515625" style="3" customWidth="1"/>
    <col min="18" max="18" width="19.85546875" style="1" customWidth="1"/>
    <col min="19" max="19" width="24.28515625" style="1" bestFit="1" customWidth="1"/>
    <col min="20" max="20" width="7.85546875" style="1" customWidth="1"/>
    <col min="21" max="16384" width="9.140625" style="1"/>
  </cols>
  <sheetData>
    <row r="1" spans="1:19" ht="13.5" thickBot="1" x14ac:dyDescent="0.25">
      <c r="A1" s="10" t="s">
        <v>1</v>
      </c>
      <c r="B1" s="11"/>
      <c r="C1" s="12"/>
      <c r="D1" s="13"/>
      <c r="F1" s="14" t="s">
        <v>198</v>
      </c>
      <c r="G1" s="11"/>
      <c r="H1" s="12"/>
      <c r="I1" s="13"/>
      <c r="K1" s="15"/>
      <c r="L1" s="11"/>
      <c r="M1" s="12"/>
      <c r="N1" s="13"/>
      <c r="P1" s="15"/>
      <c r="Q1" s="11"/>
      <c r="R1" s="12"/>
      <c r="S1" s="13"/>
    </row>
    <row r="2" spans="1:19" s="16" customFormat="1" ht="27" thickBot="1" x14ac:dyDescent="0.45">
      <c r="A2" s="17" t="s">
        <v>0</v>
      </c>
      <c r="B2" s="18"/>
      <c r="C2" s="19"/>
      <c r="D2" s="20"/>
      <c r="F2" s="17" t="s">
        <v>3</v>
      </c>
      <c r="G2" s="18"/>
      <c r="H2" s="19"/>
      <c r="I2" s="20"/>
      <c r="K2" s="17" t="s">
        <v>2</v>
      </c>
      <c r="L2" s="18"/>
      <c r="M2" s="19"/>
      <c r="N2" s="20"/>
      <c r="P2" s="17" t="s">
        <v>5</v>
      </c>
      <c r="Q2" s="18"/>
      <c r="R2" s="19"/>
      <c r="S2" s="20"/>
    </row>
    <row r="3" spans="1:19" s="5" customFormat="1" ht="13.5" thickBot="1" x14ac:dyDescent="0.25">
      <c r="A3" s="62" t="s">
        <v>177</v>
      </c>
      <c r="B3" s="63"/>
      <c r="C3" s="64"/>
      <c r="D3" s="65"/>
      <c r="F3" s="62" t="s">
        <v>177</v>
      </c>
      <c r="G3" s="63"/>
      <c r="H3" s="64"/>
      <c r="I3" s="65"/>
      <c r="K3" s="62" t="s">
        <v>177</v>
      </c>
      <c r="L3" s="63"/>
      <c r="M3" s="64"/>
      <c r="N3" s="65"/>
      <c r="P3" s="62" t="s">
        <v>177</v>
      </c>
      <c r="Q3" s="63"/>
      <c r="R3" s="64"/>
      <c r="S3" s="65"/>
    </row>
    <row r="4" spans="1:19" x14ac:dyDescent="0.2">
      <c r="A4" s="23">
        <v>1</v>
      </c>
      <c r="B4" s="24">
        <v>0.10284722222222221</v>
      </c>
      <c r="C4" s="22" t="s">
        <v>37</v>
      </c>
      <c r="D4" s="21" t="s">
        <v>53</v>
      </c>
      <c r="F4" s="23">
        <v>1</v>
      </c>
      <c r="G4" s="24">
        <v>4.9918981481481474E-2</v>
      </c>
      <c r="H4" s="22" t="s">
        <v>37</v>
      </c>
      <c r="I4" s="21" t="s">
        <v>48</v>
      </c>
      <c r="K4" s="23">
        <v>1</v>
      </c>
      <c r="L4" s="24">
        <v>2.2511574074074073E-2</v>
      </c>
      <c r="M4" s="22" t="s">
        <v>40</v>
      </c>
      <c r="N4" s="21" t="s">
        <v>44</v>
      </c>
      <c r="P4" s="32">
        <v>1</v>
      </c>
      <c r="Q4" s="33" t="s">
        <v>196</v>
      </c>
      <c r="R4" s="34" t="s">
        <v>171</v>
      </c>
      <c r="S4" s="35" t="s">
        <v>197</v>
      </c>
    </row>
    <row r="5" spans="1:19" x14ac:dyDescent="0.2">
      <c r="A5" s="23">
        <v>2</v>
      </c>
      <c r="B5" s="24">
        <v>0.10501157407407408</v>
      </c>
      <c r="C5" s="22" t="s">
        <v>40</v>
      </c>
      <c r="D5" s="21" t="s">
        <v>39</v>
      </c>
      <c r="F5" s="23">
        <v>2</v>
      </c>
      <c r="G5" s="24">
        <v>4.9965277777777782E-2</v>
      </c>
      <c r="H5" s="22" t="s">
        <v>40</v>
      </c>
      <c r="I5" s="21" t="s">
        <v>35</v>
      </c>
      <c r="K5" s="23">
        <v>2</v>
      </c>
      <c r="L5" s="24">
        <v>2.314814814814815E-2</v>
      </c>
      <c r="M5" s="22" t="s">
        <v>37</v>
      </c>
      <c r="N5" s="21" t="s">
        <v>47</v>
      </c>
      <c r="P5" s="23">
        <v>2</v>
      </c>
      <c r="Q5" s="24">
        <v>1.0277777777777778E-2</v>
      </c>
      <c r="R5" s="22" t="s">
        <v>152</v>
      </c>
      <c r="S5" s="21" t="s">
        <v>156</v>
      </c>
    </row>
    <row r="6" spans="1:19" ht="13.5" thickBot="1" x14ac:dyDescent="0.25">
      <c r="A6" s="25">
        <v>3</v>
      </c>
      <c r="B6" s="26">
        <v>0.11150462962962963</v>
      </c>
      <c r="C6" s="27" t="s">
        <v>94</v>
      </c>
      <c r="D6" s="28" t="s">
        <v>138</v>
      </c>
      <c r="F6" s="23">
        <v>3</v>
      </c>
      <c r="G6" s="24">
        <v>5.2384259259259262E-2</v>
      </c>
      <c r="H6" s="22" t="s">
        <v>167</v>
      </c>
      <c r="I6" s="21" t="s">
        <v>170</v>
      </c>
      <c r="K6" s="23">
        <v>3</v>
      </c>
      <c r="L6" s="24">
        <v>2.3287037037037037E-2</v>
      </c>
      <c r="M6" s="22" t="s">
        <v>171</v>
      </c>
      <c r="N6" s="21" t="s">
        <v>156</v>
      </c>
      <c r="P6" s="23">
        <v>3</v>
      </c>
      <c r="Q6" s="24">
        <v>1.050925925925926E-2</v>
      </c>
      <c r="R6" s="22" t="s">
        <v>153</v>
      </c>
      <c r="S6" s="21" t="s">
        <v>156</v>
      </c>
    </row>
    <row r="7" spans="1:19" ht="13.5" thickBot="1" x14ac:dyDescent="0.25">
      <c r="A7" s="62" t="s">
        <v>185</v>
      </c>
      <c r="B7" s="63"/>
      <c r="C7" s="64"/>
      <c r="D7" s="65"/>
      <c r="F7" s="62" t="str">
        <f>+A7</f>
        <v>V80</v>
      </c>
      <c r="G7" s="63"/>
      <c r="H7" s="64"/>
      <c r="I7" s="65"/>
      <c r="K7" s="62" t="str">
        <f>+A7</f>
        <v>V80</v>
      </c>
      <c r="L7" s="63"/>
      <c r="M7" s="64"/>
      <c r="N7" s="65"/>
      <c r="P7" s="62" t="str">
        <f>+A7</f>
        <v>V80</v>
      </c>
      <c r="Q7" s="63"/>
      <c r="R7" s="64"/>
      <c r="S7" s="65"/>
    </row>
    <row r="8" spans="1:19" x14ac:dyDescent="0.2">
      <c r="A8" s="23">
        <v>1</v>
      </c>
      <c r="B8" s="24"/>
      <c r="C8" s="22"/>
      <c r="D8" s="21"/>
      <c r="F8" s="66">
        <v>1</v>
      </c>
      <c r="G8" s="67"/>
      <c r="H8" s="68"/>
      <c r="I8" s="69"/>
      <c r="K8" s="23">
        <v>1</v>
      </c>
      <c r="L8" s="24"/>
      <c r="M8" s="22"/>
      <c r="N8" s="21"/>
      <c r="P8" s="23">
        <v>1</v>
      </c>
      <c r="Q8" s="24">
        <v>2.7025462962962959E-2</v>
      </c>
      <c r="R8" s="22" t="s">
        <v>16</v>
      </c>
      <c r="S8" s="21" t="s">
        <v>149</v>
      </c>
    </row>
    <row r="9" spans="1:19" x14ac:dyDescent="0.2">
      <c r="A9" s="23">
        <v>2</v>
      </c>
      <c r="B9" s="24"/>
      <c r="C9" s="22"/>
      <c r="D9" s="21"/>
      <c r="F9" s="23">
        <v>2</v>
      </c>
      <c r="G9" s="24"/>
      <c r="H9" s="22"/>
      <c r="I9" s="21"/>
      <c r="K9" s="23">
        <v>2</v>
      </c>
      <c r="L9" s="24"/>
      <c r="M9" s="22"/>
      <c r="N9" s="21"/>
      <c r="P9" s="23">
        <v>2</v>
      </c>
      <c r="Q9" s="24"/>
      <c r="R9" s="22"/>
      <c r="S9" s="21"/>
    </row>
    <row r="10" spans="1:19" ht="13.5" thickBot="1" x14ac:dyDescent="0.25">
      <c r="A10" s="23">
        <v>3</v>
      </c>
      <c r="B10" s="24"/>
      <c r="C10" s="22"/>
      <c r="D10" s="21"/>
      <c r="F10" s="23">
        <v>3</v>
      </c>
      <c r="G10" s="24"/>
      <c r="H10" s="22"/>
      <c r="I10" s="21"/>
      <c r="K10" s="25">
        <v>3</v>
      </c>
      <c r="L10" s="26"/>
      <c r="M10" s="27"/>
      <c r="N10" s="28"/>
      <c r="P10" s="25">
        <v>3</v>
      </c>
      <c r="Q10" s="26"/>
      <c r="R10" s="27"/>
      <c r="S10" s="28"/>
    </row>
    <row r="11" spans="1:19" s="5" customFormat="1" ht="13.5" thickBot="1" x14ac:dyDescent="0.25">
      <c r="A11" s="62" t="s">
        <v>186</v>
      </c>
      <c r="B11" s="63"/>
      <c r="C11" s="64"/>
      <c r="D11" s="65"/>
      <c r="F11" s="62" t="str">
        <f>+A11</f>
        <v>V75</v>
      </c>
      <c r="G11" s="63"/>
      <c r="H11" s="64"/>
      <c r="I11" s="65"/>
      <c r="K11" s="62" t="str">
        <f>+A11</f>
        <v>V75</v>
      </c>
      <c r="L11" s="63"/>
      <c r="M11" s="64"/>
      <c r="N11" s="65"/>
      <c r="P11" s="62" t="str">
        <f>+A11</f>
        <v>V75</v>
      </c>
      <c r="Q11" s="63"/>
      <c r="R11" s="64"/>
      <c r="S11" s="65"/>
    </row>
    <row r="12" spans="1:19" x14ac:dyDescent="0.2">
      <c r="A12" s="23">
        <v>1</v>
      </c>
      <c r="B12" s="24"/>
      <c r="C12" s="22"/>
      <c r="D12" s="21"/>
      <c r="F12" s="23">
        <v>1</v>
      </c>
      <c r="G12" s="24"/>
      <c r="H12" s="22"/>
      <c r="I12" s="21"/>
      <c r="K12" s="23">
        <v>1</v>
      </c>
      <c r="L12" s="24">
        <v>4.4895833333333329E-2</v>
      </c>
      <c r="M12" s="22" t="s">
        <v>16</v>
      </c>
      <c r="N12" s="21" t="s">
        <v>111</v>
      </c>
      <c r="P12" s="23">
        <v>1</v>
      </c>
      <c r="Q12" s="24">
        <v>1.8518518518518521E-2</v>
      </c>
      <c r="R12" s="22" t="s">
        <v>6</v>
      </c>
      <c r="S12" s="21" t="s">
        <v>109</v>
      </c>
    </row>
    <row r="13" spans="1:19" x14ac:dyDescent="0.2">
      <c r="A13" s="23">
        <v>2</v>
      </c>
      <c r="B13" s="24"/>
      <c r="C13" s="22"/>
      <c r="D13" s="21"/>
      <c r="F13" s="23">
        <v>2</v>
      </c>
      <c r="G13" s="24"/>
      <c r="H13" s="22"/>
      <c r="I13" s="21"/>
      <c r="K13" s="23">
        <v>2</v>
      </c>
      <c r="L13" s="24">
        <v>5.2106481481481483E-2</v>
      </c>
      <c r="M13" s="22" t="s">
        <v>13</v>
      </c>
      <c r="N13" s="21" t="s">
        <v>169</v>
      </c>
      <c r="P13" s="23">
        <v>2</v>
      </c>
      <c r="Q13" s="24">
        <v>1.9016203703703705E-2</v>
      </c>
      <c r="R13" s="22" t="s">
        <v>13</v>
      </c>
      <c r="S13" s="21" t="s">
        <v>133</v>
      </c>
    </row>
    <row r="14" spans="1:19" ht="13.5" thickBot="1" x14ac:dyDescent="0.25">
      <c r="A14" s="25">
        <v>3</v>
      </c>
      <c r="B14" s="26"/>
      <c r="C14" s="27"/>
      <c r="D14" s="28"/>
      <c r="F14" s="25">
        <v>3</v>
      </c>
      <c r="G14" s="26"/>
      <c r="H14" s="27"/>
      <c r="I14" s="28"/>
      <c r="K14" s="25">
        <v>3</v>
      </c>
      <c r="L14" s="26"/>
      <c r="M14" s="27"/>
      <c r="N14" s="28"/>
      <c r="P14" s="25">
        <v>3</v>
      </c>
      <c r="Q14" s="26">
        <v>2.1099537037037038E-2</v>
      </c>
      <c r="R14" s="27" t="s">
        <v>16</v>
      </c>
      <c r="S14" s="28" t="s">
        <v>118</v>
      </c>
    </row>
    <row r="15" spans="1:19" s="5" customFormat="1" ht="13.5" thickBot="1" x14ac:dyDescent="0.25">
      <c r="A15" s="62" t="s">
        <v>184</v>
      </c>
      <c r="B15" s="63"/>
      <c r="C15" s="64"/>
      <c r="D15" s="65"/>
      <c r="F15" s="62" t="str">
        <f>+A15</f>
        <v>V70</v>
      </c>
      <c r="G15" s="63"/>
      <c r="H15" s="64"/>
      <c r="I15" s="65"/>
      <c r="K15" s="62" t="str">
        <f>+A15</f>
        <v>V70</v>
      </c>
      <c r="L15" s="63"/>
      <c r="M15" s="64"/>
      <c r="N15" s="65"/>
      <c r="P15" s="62" t="str">
        <f>+A15</f>
        <v>V70</v>
      </c>
      <c r="Q15" s="63"/>
      <c r="R15" s="64"/>
      <c r="S15" s="65"/>
    </row>
    <row r="16" spans="1:19" x14ac:dyDescent="0.2">
      <c r="A16" s="23">
        <v>1</v>
      </c>
      <c r="B16" s="24">
        <v>0.22624999999999998</v>
      </c>
      <c r="C16" s="22" t="s">
        <v>13</v>
      </c>
      <c r="D16" s="21" t="s">
        <v>105</v>
      </c>
      <c r="F16" s="23">
        <v>1</v>
      </c>
      <c r="G16" s="24">
        <v>7.6678240740740741E-2</v>
      </c>
      <c r="H16" s="22" t="s">
        <v>6</v>
      </c>
      <c r="I16" s="21" t="s">
        <v>69</v>
      </c>
      <c r="K16" s="23">
        <v>1</v>
      </c>
      <c r="L16" s="24">
        <v>3.9907407407407412E-2</v>
      </c>
      <c r="M16" s="22" t="s">
        <v>13</v>
      </c>
      <c r="N16" s="21" t="s">
        <v>108</v>
      </c>
      <c r="P16" s="23">
        <v>1</v>
      </c>
      <c r="Q16" s="24">
        <v>1.6736111111111111E-2</v>
      </c>
      <c r="R16" s="22" t="s">
        <v>7</v>
      </c>
      <c r="S16" s="21" t="s">
        <v>95</v>
      </c>
    </row>
    <row r="17" spans="1:27" x14ac:dyDescent="0.2">
      <c r="A17" s="23">
        <v>2</v>
      </c>
      <c r="B17" s="24"/>
      <c r="C17" s="22"/>
      <c r="D17" s="21"/>
      <c r="F17" s="23">
        <v>2</v>
      </c>
      <c r="G17" s="24">
        <v>8.8622685185185179E-2</v>
      </c>
      <c r="H17" s="22" t="s">
        <v>16</v>
      </c>
      <c r="I17" s="21" t="s">
        <v>59</v>
      </c>
      <c r="K17" s="23">
        <v>2</v>
      </c>
      <c r="L17" s="24">
        <v>4.1365740740740745E-2</v>
      </c>
      <c r="M17" s="22" t="s">
        <v>16</v>
      </c>
      <c r="N17" s="21" t="s">
        <v>102</v>
      </c>
      <c r="P17" s="23">
        <v>2</v>
      </c>
      <c r="Q17" s="24">
        <v>1.834490740740741E-2</v>
      </c>
      <c r="R17" s="22" t="s">
        <v>13</v>
      </c>
      <c r="S17" s="21" t="s">
        <v>97</v>
      </c>
    </row>
    <row r="18" spans="1:27" ht="13.5" thickBot="1" x14ac:dyDescent="0.25">
      <c r="A18" s="25">
        <v>3</v>
      </c>
      <c r="B18" s="26"/>
      <c r="C18" s="27"/>
      <c r="D18" s="28"/>
      <c r="F18" s="25">
        <v>3</v>
      </c>
      <c r="G18" s="26">
        <v>9.6076388888888878E-2</v>
      </c>
      <c r="H18" s="27" t="s">
        <v>13</v>
      </c>
      <c r="I18" s="28" t="s">
        <v>110</v>
      </c>
      <c r="K18" s="25">
        <v>3</v>
      </c>
      <c r="L18" s="26"/>
      <c r="M18" s="27"/>
      <c r="N18" s="28"/>
      <c r="P18" s="25">
        <v>3</v>
      </c>
      <c r="Q18" s="26"/>
      <c r="R18" s="27"/>
      <c r="S18" s="28"/>
    </row>
    <row r="19" spans="1:27" s="5" customFormat="1" ht="13.5" thickBot="1" x14ac:dyDescent="0.25">
      <c r="A19" s="62" t="s">
        <v>183</v>
      </c>
      <c r="B19" s="63"/>
      <c r="C19" s="64"/>
      <c r="D19" s="65"/>
      <c r="F19" s="62" t="str">
        <f>+A19</f>
        <v>V65</v>
      </c>
      <c r="G19" s="63"/>
      <c r="H19" s="64"/>
      <c r="I19" s="65"/>
      <c r="K19" s="62" t="str">
        <f>+A19</f>
        <v>V65</v>
      </c>
      <c r="L19" s="63"/>
      <c r="M19" s="64"/>
      <c r="N19" s="65"/>
      <c r="P19" s="62" t="str">
        <f>+A19</f>
        <v>V65</v>
      </c>
      <c r="Q19" s="63"/>
      <c r="R19" s="64"/>
      <c r="S19" s="65"/>
    </row>
    <row r="20" spans="1:27" x14ac:dyDescent="0.2">
      <c r="A20" s="23">
        <v>1</v>
      </c>
      <c r="B20" s="24">
        <v>0.16043981481481481</v>
      </c>
      <c r="C20" s="22" t="s">
        <v>6</v>
      </c>
      <c r="D20" s="21" t="s">
        <v>36</v>
      </c>
      <c r="F20" s="23">
        <v>1</v>
      </c>
      <c r="G20" s="24">
        <v>6.8715277777777778E-2</v>
      </c>
      <c r="H20" s="22" t="s">
        <v>6</v>
      </c>
      <c r="I20" s="21" t="s">
        <v>35</v>
      </c>
      <c r="K20" s="23">
        <v>1</v>
      </c>
      <c r="L20" s="24">
        <v>3.0856481481481481E-2</v>
      </c>
      <c r="M20" s="22" t="s">
        <v>6</v>
      </c>
      <c r="N20" s="21" t="s">
        <v>30</v>
      </c>
      <c r="P20" s="23">
        <v>1</v>
      </c>
      <c r="Q20" s="24">
        <v>1.5381944444444443E-2</v>
      </c>
      <c r="R20" s="22" t="s">
        <v>6</v>
      </c>
      <c r="S20" s="21" t="s">
        <v>74</v>
      </c>
    </row>
    <row r="21" spans="1:27" x14ac:dyDescent="0.2">
      <c r="A21" s="23">
        <v>2</v>
      </c>
      <c r="B21" s="24">
        <v>0.17726851851851852</v>
      </c>
      <c r="C21" s="22" t="s">
        <v>61</v>
      </c>
      <c r="D21" s="21" t="s">
        <v>62</v>
      </c>
      <c r="F21" s="23">
        <v>2</v>
      </c>
      <c r="G21" s="24">
        <v>7.2337962962962965E-2</v>
      </c>
      <c r="H21" s="22" t="s">
        <v>55</v>
      </c>
      <c r="I21" s="21" t="s">
        <v>58</v>
      </c>
      <c r="K21" s="23">
        <v>2</v>
      </c>
      <c r="L21" s="24">
        <v>3.3032407407407406E-2</v>
      </c>
      <c r="M21" s="22" t="s">
        <v>66</v>
      </c>
      <c r="N21" s="21" t="s">
        <v>131</v>
      </c>
      <c r="P21" s="23">
        <v>2</v>
      </c>
      <c r="Q21" s="24">
        <v>1.6111111111111111E-2</v>
      </c>
      <c r="R21" s="22" t="s">
        <v>66</v>
      </c>
      <c r="S21" s="21" t="s">
        <v>129</v>
      </c>
    </row>
    <row r="22" spans="1:27" ht="13.5" thickBot="1" x14ac:dyDescent="0.25">
      <c r="A22" s="25">
        <v>3</v>
      </c>
      <c r="B22" s="26">
        <v>0.17797453703703703</v>
      </c>
      <c r="C22" s="27" t="s">
        <v>165</v>
      </c>
      <c r="D22" s="28" t="s">
        <v>161</v>
      </c>
      <c r="F22" s="25">
        <v>3</v>
      </c>
      <c r="G22" s="26">
        <v>7.3680555555555555E-2</v>
      </c>
      <c r="H22" s="27" t="s">
        <v>66</v>
      </c>
      <c r="I22" s="28" t="s">
        <v>130</v>
      </c>
      <c r="K22" s="25">
        <v>3</v>
      </c>
      <c r="L22" s="26">
        <v>3.4560185185185187E-2</v>
      </c>
      <c r="M22" s="27" t="s">
        <v>7</v>
      </c>
      <c r="N22" s="28" t="s">
        <v>52</v>
      </c>
      <c r="P22" s="25">
        <v>3</v>
      </c>
      <c r="Q22" s="26">
        <v>1.6192129629629629E-2</v>
      </c>
      <c r="R22" s="27" t="s">
        <v>7</v>
      </c>
      <c r="S22" s="28" t="s">
        <v>79</v>
      </c>
    </row>
    <row r="23" spans="1:27" s="5" customFormat="1" ht="13.5" thickBot="1" x14ac:dyDescent="0.25">
      <c r="A23" s="62" t="s">
        <v>182</v>
      </c>
      <c r="B23" s="63"/>
      <c r="C23" s="64"/>
      <c r="D23" s="65"/>
      <c r="F23" s="62" t="str">
        <f>A23</f>
        <v>V60</v>
      </c>
      <c r="G23" s="63"/>
      <c r="H23" s="64"/>
      <c r="I23" s="65"/>
      <c r="K23" s="62" t="str">
        <f>F23</f>
        <v>V60</v>
      </c>
      <c r="L23" s="63"/>
      <c r="M23" s="64"/>
      <c r="N23" s="65"/>
      <c r="P23" s="62" t="str">
        <f>+A23</f>
        <v>V60</v>
      </c>
      <c r="Q23" s="63"/>
      <c r="R23" s="64"/>
      <c r="S23" s="65"/>
    </row>
    <row r="24" spans="1:27" x14ac:dyDescent="0.2">
      <c r="A24" s="23">
        <v>1</v>
      </c>
      <c r="B24" s="24">
        <v>0.12646990740740741</v>
      </c>
      <c r="C24" s="22" t="s">
        <v>43</v>
      </c>
      <c r="D24" s="21" t="s">
        <v>107</v>
      </c>
      <c r="F24" s="23">
        <v>1</v>
      </c>
      <c r="G24" s="24">
        <v>6.4050925925925928E-2</v>
      </c>
      <c r="H24" s="22" t="s">
        <v>43</v>
      </c>
      <c r="I24" s="21" t="s">
        <v>103</v>
      </c>
      <c r="K24" s="23">
        <v>1</v>
      </c>
      <c r="L24" s="24">
        <v>2.6793981481481485E-2</v>
      </c>
      <c r="M24" s="22" t="s">
        <v>43</v>
      </c>
      <c r="N24" s="21" t="s">
        <v>106</v>
      </c>
      <c r="P24" s="23">
        <v>1</v>
      </c>
      <c r="Q24" s="24">
        <v>1.2974537037037036E-2</v>
      </c>
      <c r="R24" s="22" t="s">
        <v>43</v>
      </c>
      <c r="S24" s="21" t="s">
        <v>104</v>
      </c>
    </row>
    <row r="25" spans="1:27" x14ac:dyDescent="0.2">
      <c r="A25" s="23">
        <v>2</v>
      </c>
      <c r="B25" s="24">
        <v>0.15334490740740742</v>
      </c>
      <c r="C25" s="22" t="s">
        <v>6</v>
      </c>
      <c r="D25" s="21" t="s">
        <v>32</v>
      </c>
      <c r="F25" s="23">
        <v>2</v>
      </c>
      <c r="G25" s="24">
        <v>6.699074074074074E-2</v>
      </c>
      <c r="H25" s="22" t="s">
        <v>9</v>
      </c>
      <c r="I25" s="21" t="s">
        <v>78</v>
      </c>
      <c r="K25" s="23">
        <v>2</v>
      </c>
      <c r="L25" s="24">
        <v>2.988425925925926E-2</v>
      </c>
      <c r="M25" s="22" t="s">
        <v>9</v>
      </c>
      <c r="N25" s="21" t="s">
        <v>73</v>
      </c>
      <c r="P25" s="23">
        <v>2</v>
      </c>
      <c r="Q25" s="24">
        <v>1.4525462962962964E-2</v>
      </c>
      <c r="R25" s="22" t="s">
        <v>9</v>
      </c>
      <c r="S25" s="21" t="s">
        <v>77</v>
      </c>
    </row>
    <row r="26" spans="1:27" ht="13.5" thickBot="1" x14ac:dyDescent="0.25">
      <c r="A26" s="23">
        <v>3</v>
      </c>
      <c r="B26" s="24">
        <v>0.16422453703703704</v>
      </c>
      <c r="C26" s="22" t="s">
        <v>112</v>
      </c>
      <c r="D26" s="21" t="s">
        <v>107</v>
      </c>
      <c r="F26" s="25">
        <v>3</v>
      </c>
      <c r="G26" s="26" t="s">
        <v>26</v>
      </c>
      <c r="H26" s="27" t="s">
        <v>6</v>
      </c>
      <c r="I26" s="28" t="s">
        <v>8</v>
      </c>
      <c r="K26" s="25">
        <v>3</v>
      </c>
      <c r="L26" s="26">
        <v>3.0381944444444444E-2</v>
      </c>
      <c r="M26" s="27" t="s">
        <v>6</v>
      </c>
      <c r="N26" s="28" t="s">
        <v>20</v>
      </c>
      <c r="P26" s="25">
        <v>3</v>
      </c>
      <c r="Q26" s="26">
        <v>1.5173611111111112E-2</v>
      </c>
      <c r="R26" s="27" t="s">
        <v>7</v>
      </c>
      <c r="S26" s="28" t="s">
        <v>31</v>
      </c>
    </row>
    <row r="27" spans="1:27" s="5" customFormat="1" ht="13.5" thickBot="1" x14ac:dyDescent="0.25">
      <c r="A27" s="62" t="s">
        <v>181</v>
      </c>
      <c r="B27" s="63"/>
      <c r="C27" s="64"/>
      <c r="D27" s="65"/>
      <c r="F27" s="62" t="str">
        <f>A27</f>
        <v>V55</v>
      </c>
      <c r="G27" s="63"/>
      <c r="H27" s="64"/>
      <c r="I27" s="65"/>
      <c r="K27" s="62" t="str">
        <f>F27</f>
        <v>V55</v>
      </c>
      <c r="L27" s="63"/>
      <c r="M27" s="64"/>
      <c r="N27" s="65"/>
      <c r="P27" s="62" t="str">
        <f>+A27</f>
        <v>V55</v>
      </c>
      <c r="Q27" s="63"/>
      <c r="R27" s="64"/>
      <c r="S27" s="65"/>
    </row>
    <row r="28" spans="1:27" ht="12" customHeight="1" x14ac:dyDescent="0.2">
      <c r="A28" s="23">
        <v>1</v>
      </c>
      <c r="B28" s="24">
        <v>0.12197916666666668</v>
      </c>
      <c r="C28" s="22" t="s">
        <v>43</v>
      </c>
      <c r="D28" s="21" t="s">
        <v>83</v>
      </c>
      <c r="F28" s="23">
        <v>1</v>
      </c>
      <c r="G28" s="24">
        <v>5.8055555555555555E-2</v>
      </c>
      <c r="H28" s="22" t="s">
        <v>43</v>
      </c>
      <c r="I28" s="21" t="s">
        <v>63</v>
      </c>
      <c r="K28" s="23">
        <v>1</v>
      </c>
      <c r="L28" s="24">
        <v>2.5601851851851851E-2</v>
      </c>
      <c r="M28" s="22" t="s">
        <v>43</v>
      </c>
      <c r="N28" s="21" t="s">
        <v>67</v>
      </c>
      <c r="P28" s="23">
        <v>1</v>
      </c>
      <c r="Q28" s="24">
        <v>1.2881944444444446E-2</v>
      </c>
      <c r="R28" s="22" t="s">
        <v>43</v>
      </c>
      <c r="S28" s="21" t="s">
        <v>77</v>
      </c>
    </row>
    <row r="29" spans="1:27" x14ac:dyDescent="0.2">
      <c r="A29" s="23">
        <v>2</v>
      </c>
      <c r="B29" s="24">
        <v>0.14053240740740741</v>
      </c>
      <c r="C29" s="22" t="s">
        <v>56</v>
      </c>
      <c r="D29" s="21" t="s">
        <v>145</v>
      </c>
      <c r="F29" s="23">
        <v>2</v>
      </c>
      <c r="G29" s="24">
        <v>6.0706018518518513E-2</v>
      </c>
      <c r="H29" s="22" t="s">
        <v>56</v>
      </c>
      <c r="I29" s="21" t="s">
        <v>125</v>
      </c>
      <c r="K29" s="23">
        <v>2</v>
      </c>
      <c r="L29" s="24">
        <v>2.8240740740740736E-2</v>
      </c>
      <c r="M29" s="22" t="s">
        <v>56</v>
      </c>
      <c r="N29" s="21" t="s">
        <v>124</v>
      </c>
      <c r="P29" s="23">
        <v>2</v>
      </c>
      <c r="Q29" s="24">
        <v>1.3368055555555557E-2</v>
      </c>
      <c r="R29" s="22" t="s">
        <v>56</v>
      </c>
      <c r="S29" s="21" t="s">
        <v>123</v>
      </c>
    </row>
    <row r="30" spans="1:27" ht="13.5" thickBot="1" x14ac:dyDescent="0.25">
      <c r="A30" s="25">
        <v>3</v>
      </c>
      <c r="B30" s="26">
        <v>0.14607638888888888</v>
      </c>
      <c r="C30" s="27" t="s">
        <v>66</v>
      </c>
      <c r="D30" s="28" t="s">
        <v>72</v>
      </c>
      <c r="F30" s="25">
        <v>3</v>
      </c>
      <c r="G30" s="26">
        <v>6.4479166666666657E-2</v>
      </c>
      <c r="H30" s="27" t="s">
        <v>9</v>
      </c>
      <c r="I30" s="28" t="s">
        <v>28</v>
      </c>
      <c r="K30" s="25">
        <v>3</v>
      </c>
      <c r="L30" s="26">
        <v>2.9247685185185186E-2</v>
      </c>
      <c r="M30" s="27" t="s">
        <v>19</v>
      </c>
      <c r="N30" s="28" t="s">
        <v>21</v>
      </c>
      <c r="P30" s="25">
        <v>3</v>
      </c>
      <c r="Q30" s="26">
        <v>1.4027777777777778E-2</v>
      </c>
      <c r="R30" s="27" t="s">
        <v>71</v>
      </c>
      <c r="S30" s="28" t="s">
        <v>95</v>
      </c>
    </row>
    <row r="31" spans="1:27" s="5" customFormat="1" ht="13.5" thickBot="1" x14ac:dyDescent="0.25">
      <c r="A31" s="62" t="s">
        <v>180</v>
      </c>
      <c r="B31" s="63"/>
      <c r="C31" s="64"/>
      <c r="D31" s="65"/>
      <c r="F31" s="62" t="str">
        <f>A31</f>
        <v>V50</v>
      </c>
      <c r="G31" s="63"/>
      <c r="H31" s="64"/>
      <c r="I31" s="65"/>
      <c r="K31" s="62" t="str">
        <f>F31</f>
        <v>V50</v>
      </c>
      <c r="L31" s="63"/>
      <c r="M31" s="64"/>
      <c r="N31" s="65"/>
      <c r="P31" s="62" t="str">
        <f>+A31</f>
        <v>V50</v>
      </c>
      <c r="Q31" s="63"/>
      <c r="R31" s="64"/>
      <c r="S31" s="65"/>
    </row>
    <row r="32" spans="1:27" x14ac:dyDescent="0.2">
      <c r="A32" s="23">
        <v>1</v>
      </c>
      <c r="B32" s="24">
        <v>0.11675925925925926</v>
      </c>
      <c r="C32" s="22" t="s">
        <v>87</v>
      </c>
      <c r="D32" s="21" t="s">
        <v>161</v>
      </c>
      <c r="F32" s="23">
        <v>1</v>
      </c>
      <c r="G32" s="24">
        <v>5.4479166666666669E-2</v>
      </c>
      <c r="H32" s="22" t="s">
        <v>87</v>
      </c>
      <c r="I32" s="21" t="s">
        <v>147</v>
      </c>
      <c r="K32" s="23">
        <v>1</v>
      </c>
      <c r="L32" s="24">
        <v>2.4814814814814817E-2</v>
      </c>
      <c r="M32" s="22" t="s">
        <v>87</v>
      </c>
      <c r="N32" s="21" t="s">
        <v>146</v>
      </c>
      <c r="P32" s="23">
        <v>1</v>
      </c>
      <c r="Q32" s="24">
        <v>1.2106481481481482E-2</v>
      </c>
      <c r="R32" s="22" t="s">
        <v>43</v>
      </c>
      <c r="S32" s="21" t="s">
        <v>76</v>
      </c>
      <c r="AA32" s="7"/>
    </row>
    <row r="33" spans="1:27" x14ac:dyDescent="0.2">
      <c r="A33" s="23">
        <v>2</v>
      </c>
      <c r="B33" s="24">
        <v>0.1240162037037037</v>
      </c>
      <c r="C33" s="22" t="s">
        <v>154</v>
      </c>
      <c r="D33" s="21" t="s">
        <v>158</v>
      </c>
      <c r="F33" s="23">
        <v>2</v>
      </c>
      <c r="G33" s="24">
        <v>5.6759259259259259E-2</v>
      </c>
      <c r="H33" s="22" t="s">
        <v>43</v>
      </c>
      <c r="I33" s="21" t="s">
        <v>45</v>
      </c>
      <c r="K33" s="23">
        <v>2</v>
      </c>
      <c r="L33" s="24">
        <v>2.5011574074074075E-2</v>
      </c>
      <c r="M33" s="22" t="s">
        <v>41</v>
      </c>
      <c r="N33" s="21" t="s">
        <v>42</v>
      </c>
      <c r="P33" s="23">
        <v>2</v>
      </c>
      <c r="Q33" s="24">
        <v>1.2233796296296296E-2</v>
      </c>
      <c r="R33" s="22" t="s">
        <v>154</v>
      </c>
      <c r="S33" s="21" t="s">
        <v>159</v>
      </c>
      <c r="AA33" s="7"/>
    </row>
    <row r="34" spans="1:27" ht="13.5" thickBot="1" x14ac:dyDescent="0.25">
      <c r="A34" s="70">
        <v>3</v>
      </c>
      <c r="B34" s="71">
        <v>0.12623842592592593</v>
      </c>
      <c r="C34" s="73" t="s">
        <v>141</v>
      </c>
      <c r="D34" s="74" t="s">
        <v>151</v>
      </c>
      <c r="F34" s="25">
        <v>3</v>
      </c>
      <c r="G34" s="26">
        <v>5.7210648148148149E-2</v>
      </c>
      <c r="H34" s="27" t="s">
        <v>154</v>
      </c>
      <c r="I34" s="28" t="s">
        <v>155</v>
      </c>
      <c r="K34" s="25">
        <v>3</v>
      </c>
      <c r="L34" s="26">
        <v>2.5752314814814815E-2</v>
      </c>
      <c r="M34" s="27" t="s">
        <v>29</v>
      </c>
      <c r="N34" s="77" t="s">
        <v>189</v>
      </c>
      <c r="P34" s="25">
        <v>3</v>
      </c>
      <c r="Q34" s="26">
        <v>1.2430555555555554E-2</v>
      </c>
      <c r="R34" s="27" t="s">
        <v>87</v>
      </c>
      <c r="S34" s="28" t="s">
        <v>150</v>
      </c>
    </row>
    <row r="35" spans="1:27" s="5" customFormat="1" ht="13.5" thickBot="1" x14ac:dyDescent="0.25">
      <c r="A35" s="62" t="s">
        <v>179</v>
      </c>
      <c r="B35" s="63"/>
      <c r="C35" s="64"/>
      <c r="D35" s="65"/>
      <c r="F35" s="62" t="str">
        <f>A35</f>
        <v>V45</v>
      </c>
      <c r="G35" s="63"/>
      <c r="H35" s="64"/>
      <c r="I35" s="65"/>
      <c r="K35" s="62" t="str">
        <f>F35</f>
        <v>V45</v>
      </c>
      <c r="L35" s="63"/>
      <c r="M35" s="64"/>
      <c r="N35" s="65"/>
      <c r="P35" s="62" t="str">
        <f>+A35</f>
        <v>V45</v>
      </c>
      <c r="Q35" s="63"/>
      <c r="R35" s="64"/>
      <c r="S35" s="65"/>
    </row>
    <row r="36" spans="1:27" x14ac:dyDescent="0.2">
      <c r="A36" s="23">
        <v>1</v>
      </c>
      <c r="B36" s="24">
        <v>0.11150462962962963</v>
      </c>
      <c r="C36" s="22" t="s">
        <v>94</v>
      </c>
      <c r="D36" s="21" t="s">
        <v>138</v>
      </c>
      <c r="F36" s="23">
        <v>1</v>
      </c>
      <c r="G36" s="24">
        <v>5.3865740740740742E-2</v>
      </c>
      <c r="H36" s="22" t="s">
        <v>68</v>
      </c>
      <c r="I36" s="21" t="s">
        <v>143</v>
      </c>
      <c r="K36" s="23">
        <v>1</v>
      </c>
      <c r="L36" s="24">
        <v>2.4745370370370372E-2</v>
      </c>
      <c r="M36" s="22" t="s">
        <v>68</v>
      </c>
      <c r="N36" s="21" t="s">
        <v>136</v>
      </c>
      <c r="P36" s="23">
        <v>1</v>
      </c>
      <c r="Q36" s="24">
        <v>1.1666666666666667E-2</v>
      </c>
      <c r="R36" s="22" t="s">
        <v>68</v>
      </c>
      <c r="S36" s="21" t="s">
        <v>132</v>
      </c>
    </row>
    <row r="37" spans="1:27" x14ac:dyDescent="0.2">
      <c r="A37" s="23">
        <v>2</v>
      </c>
      <c r="B37" s="24">
        <v>0.1141550925925926</v>
      </c>
      <c r="C37" s="22" t="s">
        <v>68</v>
      </c>
      <c r="D37" s="21" t="s">
        <v>138</v>
      </c>
      <c r="F37" s="23">
        <v>2</v>
      </c>
      <c r="G37" s="24">
        <v>5.4907407407407405E-2</v>
      </c>
      <c r="H37" s="22" t="s">
        <v>94</v>
      </c>
      <c r="I37" s="21" t="s">
        <v>148</v>
      </c>
      <c r="K37" s="23">
        <v>2</v>
      </c>
      <c r="L37" s="24">
        <v>2.478009259259259E-2</v>
      </c>
      <c r="M37" s="22" t="s">
        <v>38</v>
      </c>
      <c r="N37" s="21" t="s">
        <v>46</v>
      </c>
      <c r="P37" s="23">
        <v>2</v>
      </c>
      <c r="Q37" s="24">
        <v>1.1747685185185186E-2</v>
      </c>
      <c r="R37" s="22" t="s">
        <v>139</v>
      </c>
      <c r="S37" s="21" t="s">
        <v>166</v>
      </c>
    </row>
    <row r="38" spans="1:27" ht="13.5" thickBot="1" x14ac:dyDescent="0.25">
      <c r="A38" s="25">
        <v>3</v>
      </c>
      <c r="B38" s="26">
        <v>0.11854166666666667</v>
      </c>
      <c r="C38" s="27" t="s">
        <v>87</v>
      </c>
      <c r="D38" s="28" t="s">
        <v>142</v>
      </c>
      <c r="F38" s="25">
        <v>3</v>
      </c>
      <c r="G38" s="26">
        <v>5.5740740740740737E-2</v>
      </c>
      <c r="H38" s="27" t="s">
        <v>38</v>
      </c>
      <c r="I38" s="28" t="s">
        <v>49</v>
      </c>
      <c r="K38" s="25">
        <v>3</v>
      </c>
      <c r="L38" s="26">
        <v>2.4884259259259259E-2</v>
      </c>
      <c r="M38" s="27" t="s">
        <v>87</v>
      </c>
      <c r="N38" s="28" t="s">
        <v>116</v>
      </c>
      <c r="P38" s="25">
        <v>3</v>
      </c>
      <c r="Q38" s="26">
        <v>1.2013888888888888E-2</v>
      </c>
      <c r="R38" s="27" t="s">
        <v>29</v>
      </c>
      <c r="S38" s="28" t="s">
        <v>117</v>
      </c>
    </row>
    <row r="39" spans="1:27" s="5" customFormat="1" ht="13.5" thickBot="1" x14ac:dyDescent="0.25">
      <c r="A39" s="62" t="s">
        <v>178</v>
      </c>
      <c r="B39" s="63"/>
      <c r="C39" s="64"/>
      <c r="D39" s="65"/>
      <c r="F39" s="62" t="str">
        <f>+A39</f>
        <v>V40</v>
      </c>
      <c r="G39" s="63"/>
      <c r="H39" s="64"/>
      <c r="I39" s="65"/>
      <c r="K39" s="62" t="str">
        <f>F39</f>
        <v>V40</v>
      </c>
      <c r="L39" s="63"/>
      <c r="M39" s="64"/>
      <c r="N39" s="65"/>
      <c r="P39" s="62" t="str">
        <f>+A39</f>
        <v>V40</v>
      </c>
      <c r="Q39" s="63"/>
      <c r="R39" s="64"/>
      <c r="S39" s="65"/>
    </row>
    <row r="40" spans="1:27" x14ac:dyDescent="0.2">
      <c r="A40" s="23">
        <v>1</v>
      </c>
      <c r="B40" s="24">
        <v>0.11267361111111111</v>
      </c>
      <c r="C40" s="22" t="s">
        <v>94</v>
      </c>
      <c r="D40" s="21" t="s">
        <v>99</v>
      </c>
      <c r="F40" s="23">
        <v>1</v>
      </c>
      <c r="G40" s="24">
        <v>5.3275462962962962E-2</v>
      </c>
      <c r="H40" s="22" t="s">
        <v>94</v>
      </c>
      <c r="I40" s="21" t="s">
        <v>100</v>
      </c>
      <c r="K40" s="23">
        <v>1</v>
      </c>
      <c r="L40" s="24">
        <v>2.4571759259259262E-2</v>
      </c>
      <c r="M40" s="22" t="s">
        <v>96</v>
      </c>
      <c r="N40" s="21" t="s">
        <v>113</v>
      </c>
      <c r="P40" s="23">
        <v>1</v>
      </c>
      <c r="Q40" s="24">
        <v>1.1724537037037035E-2</v>
      </c>
      <c r="R40" s="22" t="s">
        <v>139</v>
      </c>
      <c r="S40" s="21" t="s">
        <v>144</v>
      </c>
    </row>
    <row r="41" spans="1:27" x14ac:dyDescent="0.2">
      <c r="A41" s="23">
        <v>2</v>
      </c>
      <c r="B41" s="24">
        <v>0.12059027777777777</v>
      </c>
      <c r="C41" s="22" t="s">
        <v>96</v>
      </c>
      <c r="D41" s="21" t="s">
        <v>119</v>
      </c>
      <c r="F41" s="23">
        <v>2</v>
      </c>
      <c r="G41" s="24">
        <v>5.4363425925925933E-2</v>
      </c>
      <c r="H41" s="22" t="s">
        <v>85</v>
      </c>
      <c r="I41" s="21" t="s">
        <v>135</v>
      </c>
      <c r="K41" s="23">
        <v>2</v>
      </c>
      <c r="L41" s="24">
        <v>2.4837962962962964E-2</v>
      </c>
      <c r="M41" s="22" t="s">
        <v>29</v>
      </c>
      <c r="N41" s="21" t="s">
        <v>60</v>
      </c>
      <c r="P41" s="23">
        <v>2</v>
      </c>
      <c r="Q41" s="24">
        <v>1.1886574074074075E-2</v>
      </c>
      <c r="R41" s="22" t="s">
        <v>94</v>
      </c>
      <c r="S41" s="21" t="s">
        <v>127</v>
      </c>
    </row>
    <row r="42" spans="1:27" ht="13.5" thickBot="1" x14ac:dyDescent="0.25">
      <c r="A42" s="25">
        <v>3</v>
      </c>
      <c r="B42" s="26">
        <v>0.1213425925925926</v>
      </c>
      <c r="C42" s="27" t="s">
        <v>68</v>
      </c>
      <c r="D42" s="28" t="s">
        <v>160</v>
      </c>
      <c r="F42" s="25">
        <v>3</v>
      </c>
      <c r="G42" s="26">
        <v>5.4918981481481478E-2</v>
      </c>
      <c r="H42" s="27" t="s">
        <v>96</v>
      </c>
      <c r="I42" s="28" t="s">
        <v>126</v>
      </c>
      <c r="K42" s="25">
        <v>3</v>
      </c>
      <c r="L42" s="26">
        <v>2.4861111111111108E-2</v>
      </c>
      <c r="M42" s="27" t="s">
        <v>94</v>
      </c>
      <c r="N42" s="28" t="s">
        <v>127</v>
      </c>
      <c r="P42" s="25">
        <v>3</v>
      </c>
      <c r="Q42" s="26">
        <v>1.1932870370370371E-2</v>
      </c>
      <c r="R42" s="27" t="s">
        <v>96</v>
      </c>
      <c r="S42" s="28" t="s">
        <v>115</v>
      </c>
    </row>
    <row r="43" spans="1:27" s="5" customFormat="1" ht="13.5" thickBot="1" x14ac:dyDescent="0.25">
      <c r="A43" s="62" t="s">
        <v>18</v>
      </c>
      <c r="B43" s="63"/>
      <c r="C43" s="64"/>
      <c r="D43" s="65"/>
      <c r="F43" s="62" t="str">
        <f>+A43</f>
        <v>M35 *</v>
      </c>
      <c r="G43" s="63"/>
      <c r="H43" s="64"/>
      <c r="I43" s="65"/>
      <c r="K43" s="62" t="str">
        <f>F43</f>
        <v>M35 *</v>
      </c>
      <c r="L43" s="63"/>
      <c r="M43" s="64"/>
      <c r="N43" s="65"/>
      <c r="P43" s="62" t="str">
        <f>+A43</f>
        <v>M35 *</v>
      </c>
      <c r="Q43" s="63"/>
      <c r="R43" s="64"/>
      <c r="S43" s="65"/>
    </row>
    <row r="44" spans="1:27" x14ac:dyDescent="0.2">
      <c r="A44" s="23">
        <v>1</v>
      </c>
      <c r="B44" s="24">
        <v>0.10501157407407408</v>
      </c>
      <c r="C44" s="22" t="s">
        <v>10</v>
      </c>
      <c r="D44" s="21" t="s">
        <v>39</v>
      </c>
      <c r="F44" s="23">
        <v>1</v>
      </c>
      <c r="G44" s="24">
        <v>4.9965277777777782E-2</v>
      </c>
      <c r="H44" s="22" t="s">
        <v>10</v>
      </c>
      <c r="I44" s="21" t="s">
        <v>35</v>
      </c>
      <c r="K44" s="23">
        <v>1</v>
      </c>
      <c r="L44" s="24">
        <v>2.2511574074074073E-2</v>
      </c>
      <c r="M44" s="22" t="s">
        <v>10</v>
      </c>
      <c r="N44" s="21" t="s">
        <v>44</v>
      </c>
      <c r="P44" s="23">
        <v>1</v>
      </c>
      <c r="Q44" s="24">
        <v>1.1030092592592591E-2</v>
      </c>
      <c r="R44" s="22" t="s">
        <v>10</v>
      </c>
      <c r="S44" s="21" t="s">
        <v>76</v>
      </c>
    </row>
    <row r="45" spans="1:27" x14ac:dyDescent="0.2">
      <c r="A45" s="23">
        <v>2</v>
      </c>
      <c r="B45" s="24">
        <v>0.11166666666666666</v>
      </c>
      <c r="C45" s="22" t="s">
        <v>167</v>
      </c>
      <c r="D45" s="21" t="s">
        <v>168</v>
      </c>
      <c r="F45" s="32">
        <v>2</v>
      </c>
      <c r="G45" s="24">
        <v>5.2384259259259262E-2</v>
      </c>
      <c r="H45" s="22" t="s">
        <v>167</v>
      </c>
      <c r="I45" s="21" t="s">
        <v>194</v>
      </c>
      <c r="K45" s="23">
        <v>2</v>
      </c>
      <c r="L45" s="24">
        <v>2.4293981481481482E-2</v>
      </c>
      <c r="M45" s="22" t="s">
        <v>167</v>
      </c>
      <c r="N45" s="21" t="s">
        <v>193</v>
      </c>
      <c r="P45" s="23">
        <v>2</v>
      </c>
      <c r="Q45" s="75">
        <v>1.1481481481481481E-2</v>
      </c>
      <c r="R45" s="22" t="s">
        <v>82</v>
      </c>
      <c r="S45" s="21" t="s">
        <v>90</v>
      </c>
    </row>
    <row r="46" spans="1:27" ht="13.5" thickBot="1" x14ac:dyDescent="0.25">
      <c r="A46" s="25">
        <v>3</v>
      </c>
      <c r="B46" s="26">
        <v>0.11206018518518518</v>
      </c>
      <c r="C46" s="72" t="s">
        <v>82</v>
      </c>
      <c r="D46" s="28" t="s">
        <v>89</v>
      </c>
      <c r="F46" s="25">
        <v>3</v>
      </c>
      <c r="G46" s="26">
        <v>5.2662037037037035E-2</v>
      </c>
      <c r="H46" s="27" t="s">
        <v>82</v>
      </c>
      <c r="I46" s="28" t="s">
        <v>88</v>
      </c>
      <c r="K46" s="25">
        <v>3</v>
      </c>
      <c r="L46" s="24">
        <v>2.4745370370370372E-2</v>
      </c>
      <c r="M46" s="22" t="s">
        <v>82</v>
      </c>
      <c r="N46" s="21" t="s">
        <v>84</v>
      </c>
      <c r="P46" s="25">
        <v>3</v>
      </c>
      <c r="Q46" s="26">
        <v>1.2222222222222223E-2</v>
      </c>
      <c r="R46" s="27" t="s">
        <v>68</v>
      </c>
      <c r="S46" s="28" t="s">
        <v>77</v>
      </c>
    </row>
    <row r="47" spans="1:27" s="5" customFormat="1" ht="13.5" thickBot="1" x14ac:dyDescent="0.25">
      <c r="A47" s="62" t="s">
        <v>187</v>
      </c>
      <c r="B47" s="63"/>
      <c r="C47" s="64"/>
      <c r="D47" s="65"/>
      <c r="F47" s="62" t="str">
        <f>+A47</f>
        <v>U35</v>
      </c>
      <c r="G47" s="63"/>
      <c r="H47" s="64"/>
      <c r="I47" s="65"/>
      <c r="K47" s="62" t="str">
        <f>F47</f>
        <v>U35</v>
      </c>
      <c r="L47" s="63"/>
      <c r="M47" s="64"/>
      <c r="N47" s="65"/>
      <c r="P47" s="62" t="str">
        <f>+A47</f>
        <v>U35</v>
      </c>
      <c r="Q47" s="63"/>
      <c r="R47" s="64"/>
      <c r="S47" s="65"/>
    </row>
    <row r="48" spans="1:27" x14ac:dyDescent="0.2">
      <c r="A48" s="23">
        <v>1</v>
      </c>
      <c r="B48" s="30">
        <v>0.10284722222222221</v>
      </c>
      <c r="C48" s="22" t="s">
        <v>37</v>
      </c>
      <c r="D48" s="21" t="s">
        <v>53</v>
      </c>
      <c r="F48" s="23">
        <v>1</v>
      </c>
      <c r="G48" s="36">
        <v>4.9918981481481474E-2</v>
      </c>
      <c r="H48" s="22" t="s">
        <v>37</v>
      </c>
      <c r="I48" s="21" t="s">
        <v>48</v>
      </c>
      <c r="K48" s="23">
        <v>1</v>
      </c>
      <c r="L48" s="30">
        <v>2.314814814814815E-2</v>
      </c>
      <c r="M48" s="22" t="s">
        <v>37</v>
      </c>
      <c r="N48" s="21" t="s">
        <v>47</v>
      </c>
      <c r="P48" s="32">
        <v>1</v>
      </c>
      <c r="Q48" s="76">
        <v>1.0150462962962964E-2</v>
      </c>
      <c r="R48" s="34" t="s">
        <v>171</v>
      </c>
      <c r="S48" s="35" t="s">
        <v>197</v>
      </c>
    </row>
    <row r="49" spans="1:19" x14ac:dyDescent="0.2">
      <c r="A49" s="23">
        <v>2</v>
      </c>
      <c r="B49" s="30">
        <v>0.11305555555555556</v>
      </c>
      <c r="C49" s="22" t="s">
        <v>12</v>
      </c>
      <c r="D49" s="21" t="s">
        <v>35</v>
      </c>
      <c r="F49" s="23">
        <v>2</v>
      </c>
      <c r="G49" s="36">
        <v>5.2696759259259263E-2</v>
      </c>
      <c r="H49" s="22" t="s">
        <v>12</v>
      </c>
      <c r="I49" s="21" t="s">
        <v>33</v>
      </c>
      <c r="K49" s="23">
        <v>2</v>
      </c>
      <c r="L49" s="24">
        <v>2.3287037037037037E-2</v>
      </c>
      <c r="M49" s="22" t="s">
        <v>171</v>
      </c>
      <c r="N49" s="21" t="s">
        <v>156</v>
      </c>
      <c r="P49" s="23">
        <v>2</v>
      </c>
      <c r="Q49" s="24">
        <v>1.1111111111111112E-2</v>
      </c>
      <c r="R49" s="22" t="s">
        <v>37</v>
      </c>
      <c r="S49" s="21" t="s">
        <v>74</v>
      </c>
    </row>
    <row r="50" spans="1:19" ht="13.5" thickBot="1" x14ac:dyDescent="0.25">
      <c r="A50" s="25">
        <v>3</v>
      </c>
      <c r="B50" s="31">
        <v>0.11616898148148147</v>
      </c>
      <c r="C50" s="27" t="s">
        <v>134</v>
      </c>
      <c r="D50" s="28" t="s">
        <v>135</v>
      </c>
      <c r="F50" s="25">
        <v>3</v>
      </c>
      <c r="G50" s="37">
        <v>5.3321759259259256E-2</v>
      </c>
      <c r="H50" s="27" t="s">
        <v>10</v>
      </c>
      <c r="I50" s="28" t="s">
        <v>17</v>
      </c>
      <c r="K50" s="25">
        <v>3</v>
      </c>
      <c r="L50" s="31">
        <v>2.3715277777777776E-2</v>
      </c>
      <c r="M50" s="27" t="s">
        <v>12</v>
      </c>
      <c r="N50" s="28" t="s">
        <v>34</v>
      </c>
      <c r="P50" s="25">
        <v>3</v>
      </c>
      <c r="Q50" s="26">
        <v>1.1574074074074073E-2</v>
      </c>
      <c r="R50" s="27" t="s">
        <v>50</v>
      </c>
      <c r="S50" s="28" t="s">
        <v>75</v>
      </c>
    </row>
    <row r="51" spans="1:19" s="5" customFormat="1" ht="13.5" thickBot="1" x14ac:dyDescent="0.25">
      <c r="A51" s="62" t="s">
        <v>27</v>
      </c>
      <c r="B51" s="63"/>
      <c r="C51" s="64"/>
      <c r="D51" s="65"/>
      <c r="F51" s="62" t="str">
        <f>A51</f>
        <v>U20/U17</v>
      </c>
      <c r="G51" s="63"/>
      <c r="H51" s="64"/>
      <c r="I51" s="65"/>
      <c r="K51" s="62" t="str">
        <f>F51</f>
        <v>U20/U17</v>
      </c>
      <c r="L51" s="63"/>
      <c r="M51" s="64"/>
      <c r="N51" s="65"/>
      <c r="P51" s="78" t="str">
        <f>A51</f>
        <v>U20/U17</v>
      </c>
      <c r="Q51" s="79"/>
      <c r="R51" s="80"/>
      <c r="S51" s="81"/>
    </row>
    <row r="52" spans="1:19" x14ac:dyDescent="0.2">
      <c r="A52" s="23">
        <v>1</v>
      </c>
      <c r="B52" s="24"/>
      <c r="C52" s="22"/>
      <c r="D52" s="21"/>
      <c r="F52" s="23">
        <v>1</v>
      </c>
      <c r="G52" s="24"/>
      <c r="H52" s="22"/>
      <c r="I52" s="21"/>
      <c r="K52" s="32">
        <v>1</v>
      </c>
      <c r="L52" s="33">
        <v>2.3692129629629629E-2</v>
      </c>
      <c r="M52" s="34" t="s">
        <v>162</v>
      </c>
      <c r="N52" s="35" t="s">
        <v>195</v>
      </c>
      <c r="P52" s="66">
        <v>1</v>
      </c>
      <c r="Q52" s="67">
        <v>1.0277777777777778E-2</v>
      </c>
      <c r="R52" s="68" t="s">
        <v>152</v>
      </c>
      <c r="S52" s="69" t="s">
        <v>156</v>
      </c>
    </row>
    <row r="53" spans="1:19" x14ac:dyDescent="0.2">
      <c r="A53" s="23">
        <v>2</v>
      </c>
      <c r="B53" s="24"/>
      <c r="C53" s="22"/>
      <c r="D53" s="21"/>
      <c r="F53" s="23">
        <v>2</v>
      </c>
      <c r="G53" s="24"/>
      <c r="H53" s="22"/>
      <c r="I53" s="21"/>
      <c r="K53" s="23">
        <v>2</v>
      </c>
      <c r="L53" s="24">
        <v>2.6574074074074073E-2</v>
      </c>
      <c r="M53" s="22" t="s">
        <v>23</v>
      </c>
      <c r="N53" s="21" t="s">
        <v>24</v>
      </c>
      <c r="P53" s="23">
        <v>2</v>
      </c>
      <c r="Q53" s="82">
        <v>1.050925925925926E-2</v>
      </c>
      <c r="R53" s="83" t="s">
        <v>153</v>
      </c>
      <c r="S53" s="21" t="s">
        <v>156</v>
      </c>
    </row>
    <row r="54" spans="1:19" ht="13.5" thickBot="1" x14ac:dyDescent="0.25">
      <c r="A54" s="29">
        <v>3</v>
      </c>
      <c r="B54" s="26"/>
      <c r="C54" s="27"/>
      <c r="D54" s="28"/>
      <c r="F54" s="25">
        <v>3</v>
      </c>
      <c r="G54" s="26"/>
      <c r="H54" s="27"/>
      <c r="I54" s="28"/>
      <c r="K54" s="25">
        <v>3</v>
      </c>
      <c r="L54" s="26">
        <v>3.0254629629629631E-2</v>
      </c>
      <c r="M54" s="27" t="s">
        <v>22</v>
      </c>
      <c r="N54" s="28" t="s">
        <v>25</v>
      </c>
      <c r="P54" s="23">
        <v>3</v>
      </c>
      <c r="Q54" s="82">
        <v>1.0671296296296297E-2</v>
      </c>
      <c r="R54" s="83" t="s">
        <v>157</v>
      </c>
      <c r="S54" s="21" t="s">
        <v>156</v>
      </c>
    </row>
    <row r="55" spans="1:19" ht="13.5" thickBot="1" x14ac:dyDescent="0.25">
      <c r="B55" s="1"/>
      <c r="C55" s="3"/>
      <c r="P55" s="84" t="s">
        <v>190</v>
      </c>
      <c r="Q55" s="85">
        <v>1.0671296296296297E-2</v>
      </c>
      <c r="R55" s="86" t="s">
        <v>191</v>
      </c>
      <c r="S55" s="87" t="s">
        <v>192</v>
      </c>
    </row>
    <row r="56" spans="1:19" x14ac:dyDescent="0.2">
      <c r="B56" s="1"/>
      <c r="C56" s="3"/>
    </row>
    <row r="57" spans="1:19" x14ac:dyDescent="0.2">
      <c r="B57" s="1"/>
      <c r="C57" s="2"/>
    </row>
    <row r="58" spans="1:19" x14ac:dyDescent="0.2">
      <c r="B58" s="1"/>
      <c r="C58" s="2"/>
    </row>
    <row r="59" spans="1:19" x14ac:dyDescent="0.2">
      <c r="B59" s="1"/>
      <c r="C59" s="2"/>
    </row>
    <row r="60" spans="1:19" x14ac:dyDescent="0.2">
      <c r="B60" s="1"/>
      <c r="C60" s="2"/>
    </row>
    <row r="61" spans="1:19" x14ac:dyDescent="0.2">
      <c r="B61" s="1"/>
      <c r="C61" s="2"/>
    </row>
  </sheetData>
  <phoneticPr fontId="1" type="noConversion"/>
  <pageMargins left="0.35" right="0.23" top="0.37" bottom="0.15" header="0.37" footer="0.1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9EBEC-AF6E-4899-9A49-0017F552BD41}">
  <dimension ref="A1:U59"/>
  <sheetViews>
    <sheetView topLeftCell="A7" zoomScaleNormal="100" workbookViewId="0">
      <selection activeCell="C37" sqref="C37"/>
    </sheetView>
  </sheetViews>
  <sheetFormatPr defaultColWidth="9.140625" defaultRowHeight="12.75" x14ac:dyDescent="0.2"/>
  <cols>
    <col min="1" max="1" width="9" style="6" customWidth="1"/>
    <col min="2" max="2" width="9.140625" style="3"/>
    <col min="3" max="3" width="22.140625" style="1" customWidth="1"/>
    <col min="4" max="4" width="9.42578125" style="1" customWidth="1"/>
    <col min="5" max="5" width="3.28515625" style="1" customWidth="1"/>
    <col min="6" max="6" width="8.7109375" style="6" customWidth="1"/>
    <col min="7" max="7" width="9.140625" style="3"/>
    <col min="8" max="8" width="18.7109375" style="1" customWidth="1"/>
    <col min="9" max="9" width="6.42578125" style="54" customWidth="1"/>
    <col min="10" max="10" width="3.7109375" style="1" customWidth="1"/>
    <col min="11" max="11" width="9" style="6" customWidth="1"/>
    <col min="12" max="12" width="9.140625" style="3"/>
    <col min="13" max="13" width="21.140625" style="1" customWidth="1"/>
    <col min="14" max="14" width="9.42578125" style="54" customWidth="1"/>
    <col min="15" max="16384" width="9.140625" style="1"/>
  </cols>
  <sheetData>
    <row r="1" spans="1:14" x14ac:dyDescent="0.2">
      <c r="A1" s="4" t="s">
        <v>1</v>
      </c>
      <c r="F1" s="9" t="s">
        <v>172</v>
      </c>
    </row>
    <row r="2" spans="1:14" ht="13.5" thickBot="1" x14ac:dyDescent="0.25">
      <c r="A2" s="4"/>
    </row>
    <row r="3" spans="1:14" s="5" customFormat="1" ht="27" thickBot="1" x14ac:dyDescent="0.45">
      <c r="A3" s="50" t="s">
        <v>173</v>
      </c>
      <c r="B3" s="51"/>
      <c r="C3" s="52"/>
      <c r="D3" s="53"/>
      <c r="F3" s="50" t="s">
        <v>4</v>
      </c>
      <c r="G3" s="51"/>
      <c r="H3" s="52"/>
      <c r="I3" s="55"/>
      <c r="K3" s="50" t="s">
        <v>174</v>
      </c>
      <c r="L3" s="51"/>
      <c r="M3" s="52"/>
      <c r="N3" s="55"/>
    </row>
    <row r="4" spans="1:14" s="5" customFormat="1" ht="13.5" thickBot="1" x14ac:dyDescent="0.25">
      <c r="A4" s="58" t="s">
        <v>177</v>
      </c>
      <c r="B4" s="59"/>
      <c r="C4" s="60"/>
      <c r="D4" s="61"/>
      <c r="F4" s="58" t="s">
        <v>177</v>
      </c>
      <c r="G4" s="59"/>
      <c r="H4" s="60"/>
      <c r="I4" s="61"/>
      <c r="K4" s="58" t="s">
        <v>177</v>
      </c>
      <c r="L4" s="59"/>
      <c r="M4" s="60"/>
      <c r="N4" s="61"/>
    </row>
    <row r="5" spans="1:14" x14ac:dyDescent="0.2">
      <c r="A5" s="39">
        <v>1</v>
      </c>
      <c r="B5" s="40">
        <v>5.8657407407407408E-2</v>
      </c>
      <c r="C5" s="38" t="s">
        <v>120</v>
      </c>
      <c r="D5" s="41">
        <v>2017</v>
      </c>
      <c r="F5" s="39">
        <v>1</v>
      </c>
      <c r="G5" s="40">
        <v>2.2256944444444444E-2</v>
      </c>
      <c r="H5" s="38" t="s">
        <v>188</v>
      </c>
      <c r="I5" s="56">
        <v>2025</v>
      </c>
      <c r="K5" s="39">
        <v>1</v>
      </c>
      <c r="L5" s="40">
        <v>2.4722222222222225E-2</v>
      </c>
      <c r="M5" s="38" t="s">
        <v>40</v>
      </c>
      <c r="N5" s="56">
        <v>2009</v>
      </c>
    </row>
    <row r="6" spans="1:14" x14ac:dyDescent="0.2">
      <c r="A6" s="39">
        <v>2</v>
      </c>
      <c r="B6" s="40">
        <v>5.932870370370371E-2</v>
      </c>
      <c r="C6" s="38" t="s">
        <v>121</v>
      </c>
      <c r="D6" s="41">
        <v>2019</v>
      </c>
      <c r="F6" s="39">
        <v>2</v>
      </c>
      <c r="G6" s="40">
        <v>2.2754629629629628E-2</v>
      </c>
      <c r="H6" s="38" t="s">
        <v>37</v>
      </c>
      <c r="I6" s="56">
        <v>2010</v>
      </c>
      <c r="K6" s="39">
        <v>2</v>
      </c>
      <c r="L6" s="40">
        <v>2.5011574074074075E-2</v>
      </c>
      <c r="M6" s="38" t="s">
        <v>50</v>
      </c>
      <c r="N6" s="56">
        <v>2011</v>
      </c>
    </row>
    <row r="7" spans="1:14" ht="13.5" thickBot="1" x14ac:dyDescent="0.25">
      <c r="A7" s="42">
        <v>3</v>
      </c>
      <c r="B7" s="43">
        <v>6.3368055555555566E-2</v>
      </c>
      <c r="C7" s="44" t="s">
        <v>122</v>
      </c>
      <c r="D7" s="45">
        <v>2016</v>
      </c>
      <c r="F7" s="42">
        <v>3</v>
      </c>
      <c r="G7" s="40">
        <v>2.2870370370370371E-2</v>
      </c>
      <c r="H7" s="38" t="s">
        <v>163</v>
      </c>
      <c r="I7" s="56">
        <v>2024</v>
      </c>
      <c r="K7" s="42">
        <v>3</v>
      </c>
      <c r="L7" s="43">
        <v>2.5555555555555557E-2</v>
      </c>
      <c r="M7" s="44" t="s">
        <v>167</v>
      </c>
      <c r="N7" s="57">
        <v>2024</v>
      </c>
    </row>
    <row r="8" spans="1:14" s="5" customFormat="1" ht="13.5" thickBot="1" x14ac:dyDescent="0.25">
      <c r="A8" s="58" t="s">
        <v>186</v>
      </c>
      <c r="B8" s="59"/>
      <c r="C8" s="60"/>
      <c r="D8" s="61"/>
      <c r="F8" s="58" t="str">
        <f>+A8</f>
        <v>V75</v>
      </c>
      <c r="G8" s="59"/>
      <c r="H8" s="60"/>
      <c r="I8" s="61"/>
      <c r="K8" s="58" t="str">
        <f>+A8</f>
        <v>V75</v>
      </c>
      <c r="L8" s="59"/>
      <c r="M8" s="60"/>
      <c r="N8" s="61"/>
    </row>
    <row r="9" spans="1:14" x14ac:dyDescent="0.2">
      <c r="A9" s="39">
        <v>1</v>
      </c>
      <c r="B9" s="40"/>
      <c r="C9" s="38"/>
      <c r="D9" s="41"/>
      <c r="F9" s="39">
        <v>1</v>
      </c>
      <c r="G9" s="40">
        <v>3.3761574074074076E-2</v>
      </c>
      <c r="H9" s="38" t="s">
        <v>6</v>
      </c>
      <c r="I9" s="56">
        <v>2013</v>
      </c>
      <c r="K9" s="39">
        <v>1</v>
      </c>
      <c r="L9" s="40">
        <v>3.9074074074074074E-2</v>
      </c>
      <c r="M9" s="38" t="s">
        <v>13</v>
      </c>
      <c r="N9" s="56">
        <v>2021</v>
      </c>
    </row>
    <row r="10" spans="1:14" x14ac:dyDescent="0.2">
      <c r="A10" s="39">
        <v>2</v>
      </c>
      <c r="B10" s="40"/>
      <c r="C10" s="38"/>
      <c r="D10" s="41"/>
      <c r="F10" s="39">
        <v>2</v>
      </c>
      <c r="G10" s="40">
        <v>4.3194444444444445E-2</v>
      </c>
      <c r="H10" s="38" t="s">
        <v>54</v>
      </c>
      <c r="I10" s="56">
        <v>2015</v>
      </c>
      <c r="K10" s="39">
        <v>2</v>
      </c>
      <c r="L10" s="40">
        <v>4.6550925925925919E-2</v>
      </c>
      <c r="M10" s="38" t="s">
        <v>16</v>
      </c>
      <c r="N10" s="56">
        <v>2019</v>
      </c>
    </row>
    <row r="11" spans="1:14" ht="13.5" thickBot="1" x14ac:dyDescent="0.25">
      <c r="A11" s="42">
        <v>3</v>
      </c>
      <c r="B11" s="43"/>
      <c r="C11" s="44"/>
      <c r="D11" s="45"/>
      <c r="F11" s="42">
        <v>3</v>
      </c>
      <c r="G11" s="43"/>
      <c r="H11" s="44"/>
      <c r="I11" s="57"/>
      <c r="K11" s="42">
        <v>3</v>
      </c>
      <c r="L11" s="43"/>
      <c r="M11" s="44"/>
      <c r="N11" s="57"/>
    </row>
    <row r="12" spans="1:14" s="5" customFormat="1" ht="13.5" thickBot="1" x14ac:dyDescent="0.25">
      <c r="A12" s="58" t="s">
        <v>184</v>
      </c>
      <c r="B12" s="59"/>
      <c r="C12" s="60"/>
      <c r="D12" s="61"/>
      <c r="F12" s="58" t="str">
        <f>+A12</f>
        <v>V70</v>
      </c>
      <c r="G12" s="59"/>
      <c r="H12" s="60"/>
      <c r="I12" s="61"/>
      <c r="K12" s="58" t="str">
        <f>+A12</f>
        <v>V70</v>
      </c>
      <c r="L12" s="59"/>
      <c r="M12" s="60"/>
      <c r="N12" s="61"/>
    </row>
    <row r="13" spans="1:14" x14ac:dyDescent="0.2">
      <c r="A13" s="39">
        <v>1</v>
      </c>
      <c r="B13" s="40"/>
      <c r="C13" s="38"/>
      <c r="D13" s="41"/>
      <c r="F13" s="39">
        <v>1</v>
      </c>
      <c r="G13" s="40">
        <v>3.3761574074074076E-2</v>
      </c>
      <c r="H13" s="38" t="s">
        <v>6</v>
      </c>
      <c r="I13" s="56">
        <v>2013</v>
      </c>
      <c r="K13" s="39">
        <v>1</v>
      </c>
      <c r="L13" s="40">
        <v>3.9444444444444442E-2</v>
      </c>
      <c r="M13" s="38" t="s">
        <v>13</v>
      </c>
      <c r="N13" s="56">
        <v>2018</v>
      </c>
    </row>
    <row r="14" spans="1:14" x14ac:dyDescent="0.2">
      <c r="A14" s="39">
        <v>2</v>
      </c>
      <c r="B14" s="40"/>
      <c r="C14" s="38"/>
      <c r="D14" s="41"/>
      <c r="F14" s="39">
        <v>2</v>
      </c>
      <c r="G14" s="40">
        <v>4.3194444444444445E-2</v>
      </c>
      <c r="H14" s="38" t="s">
        <v>54</v>
      </c>
      <c r="I14" s="56">
        <v>2015</v>
      </c>
      <c r="K14" s="39">
        <v>2</v>
      </c>
      <c r="L14" s="40">
        <v>4.5844907407407404E-2</v>
      </c>
      <c r="M14" s="38" t="s">
        <v>54</v>
      </c>
      <c r="N14" s="56">
        <v>2016</v>
      </c>
    </row>
    <row r="15" spans="1:14" ht="13.5" thickBot="1" x14ac:dyDescent="0.25">
      <c r="A15" s="42">
        <v>3</v>
      </c>
      <c r="B15" s="43"/>
      <c r="C15" s="44"/>
      <c r="D15" s="45"/>
      <c r="F15" s="42">
        <v>3</v>
      </c>
      <c r="G15" s="43"/>
      <c r="H15" s="44"/>
      <c r="I15" s="57"/>
      <c r="K15" s="42">
        <v>3</v>
      </c>
      <c r="L15" s="43"/>
      <c r="M15" s="44"/>
      <c r="N15" s="57"/>
    </row>
    <row r="16" spans="1:14" s="5" customFormat="1" ht="13.5" thickBot="1" x14ac:dyDescent="0.25">
      <c r="A16" s="58" t="s">
        <v>183</v>
      </c>
      <c r="B16" s="59"/>
      <c r="C16" s="60"/>
      <c r="D16" s="61"/>
      <c r="F16" s="58" t="str">
        <f>+A16</f>
        <v>V65</v>
      </c>
      <c r="G16" s="59"/>
      <c r="H16" s="60"/>
      <c r="I16" s="61"/>
      <c r="K16" s="58" t="str">
        <f>+A16</f>
        <v>V65</v>
      </c>
      <c r="L16" s="59"/>
      <c r="M16" s="60"/>
      <c r="N16" s="61"/>
    </row>
    <row r="17" spans="1:21" x14ac:dyDescent="0.2">
      <c r="A17" s="39">
        <v>1</v>
      </c>
      <c r="B17" s="40"/>
      <c r="C17" s="38"/>
      <c r="D17" s="41"/>
      <c r="F17" s="39">
        <v>1</v>
      </c>
      <c r="G17" s="40">
        <v>2.9548611111111109E-2</v>
      </c>
      <c r="H17" s="38" t="s">
        <v>6</v>
      </c>
      <c r="I17" s="56">
        <v>2008</v>
      </c>
      <c r="K17" s="39">
        <v>1</v>
      </c>
      <c r="L17" s="40">
        <v>3.2407407407407406E-2</v>
      </c>
      <c r="M17" s="38" t="s">
        <v>6</v>
      </c>
      <c r="N17" s="56">
        <v>2008</v>
      </c>
    </row>
    <row r="18" spans="1:21" x14ac:dyDescent="0.2">
      <c r="A18" s="39">
        <v>2</v>
      </c>
      <c r="B18" s="40"/>
      <c r="C18" s="38"/>
      <c r="D18" s="41"/>
      <c r="F18" s="39">
        <v>2</v>
      </c>
      <c r="G18" s="40" t="s">
        <v>137</v>
      </c>
      <c r="H18" s="38" t="s">
        <v>66</v>
      </c>
      <c r="I18" s="56">
        <v>2022</v>
      </c>
      <c r="K18" s="39">
        <v>2</v>
      </c>
      <c r="L18" s="40">
        <v>3.8819444444444441E-2</v>
      </c>
      <c r="M18" s="38" t="s">
        <v>13</v>
      </c>
      <c r="N18" s="56">
        <v>2014</v>
      </c>
    </row>
    <row r="19" spans="1:21" ht="13.5" thickBot="1" x14ac:dyDescent="0.25">
      <c r="A19" s="42">
        <v>3</v>
      </c>
      <c r="B19" s="43"/>
      <c r="C19" s="44"/>
      <c r="D19" s="45"/>
      <c r="F19" s="42">
        <v>3</v>
      </c>
      <c r="G19" s="43">
        <v>3.3657407407407407E-2</v>
      </c>
      <c r="H19" s="44" t="s">
        <v>7</v>
      </c>
      <c r="I19" s="57">
        <v>2011</v>
      </c>
      <c r="K19" s="42">
        <v>3</v>
      </c>
      <c r="L19" s="43">
        <v>4.1793981481481481E-2</v>
      </c>
      <c r="M19" s="44" t="s">
        <v>54</v>
      </c>
      <c r="N19" s="57">
        <v>2011</v>
      </c>
    </row>
    <row r="20" spans="1:21" s="5" customFormat="1" ht="13.5" thickBot="1" x14ac:dyDescent="0.25">
      <c r="A20" s="58" t="s">
        <v>182</v>
      </c>
      <c r="B20" s="59"/>
      <c r="C20" s="60"/>
      <c r="D20" s="61"/>
      <c r="F20" s="58" t="str">
        <f>+A20</f>
        <v>V60</v>
      </c>
      <c r="G20" s="59"/>
      <c r="H20" s="60"/>
      <c r="I20" s="61"/>
      <c r="K20" s="58" t="str">
        <f>+A20</f>
        <v>V60</v>
      </c>
      <c r="L20" s="59"/>
      <c r="M20" s="60"/>
      <c r="N20" s="61"/>
    </row>
    <row r="21" spans="1:21" x14ac:dyDescent="0.2">
      <c r="A21" s="39">
        <v>1</v>
      </c>
      <c r="B21" s="40">
        <v>6.4050925925925928E-2</v>
      </c>
      <c r="C21" s="38" t="s">
        <v>43</v>
      </c>
      <c r="D21" s="41">
        <v>2017</v>
      </c>
      <c r="F21" s="39">
        <v>1</v>
      </c>
      <c r="G21" s="40">
        <v>2.8935185185185185E-2</v>
      </c>
      <c r="H21" s="38" t="s">
        <v>6</v>
      </c>
      <c r="I21" s="56">
        <v>2004</v>
      </c>
      <c r="K21" s="39">
        <v>1</v>
      </c>
      <c r="L21" s="40">
        <v>2.7453703703703702E-2</v>
      </c>
      <c r="M21" s="38" t="s">
        <v>43</v>
      </c>
      <c r="N21" s="56">
        <v>2018</v>
      </c>
    </row>
    <row r="22" spans="1:21" x14ac:dyDescent="0.2">
      <c r="A22" s="39">
        <v>2</v>
      </c>
      <c r="B22" s="40">
        <v>8.0185185185185193E-2</v>
      </c>
      <c r="C22" s="38" t="s">
        <v>71</v>
      </c>
      <c r="D22" s="41">
        <v>2021</v>
      </c>
      <c r="F22" s="39">
        <v>2</v>
      </c>
      <c r="G22" s="40">
        <v>3.0740740740740739E-2</v>
      </c>
      <c r="H22" s="38" t="s">
        <v>71</v>
      </c>
      <c r="I22" s="56">
        <v>2023</v>
      </c>
      <c r="K22" s="39">
        <v>2</v>
      </c>
      <c r="L22" s="40">
        <v>3.2118055555555552E-2</v>
      </c>
      <c r="M22" s="38" t="s">
        <v>6</v>
      </c>
      <c r="N22" s="56">
        <v>2005</v>
      </c>
    </row>
    <row r="23" spans="1:21" ht="13.5" thickBot="1" x14ac:dyDescent="0.25">
      <c r="A23" s="42">
        <v>3</v>
      </c>
      <c r="B23" s="43">
        <v>0.10230324074074075</v>
      </c>
      <c r="C23" s="44" t="s">
        <v>101</v>
      </c>
      <c r="D23" s="45">
        <v>2017</v>
      </c>
      <c r="F23" s="42">
        <v>3</v>
      </c>
      <c r="G23" s="43">
        <v>3.1307870370370368E-2</v>
      </c>
      <c r="H23" s="44" t="s">
        <v>7</v>
      </c>
      <c r="I23" s="57">
        <v>2007</v>
      </c>
      <c r="K23" s="42" t="s">
        <v>128</v>
      </c>
      <c r="L23" s="43">
        <v>3.2372685185185185E-2</v>
      </c>
      <c r="M23" s="44" t="s">
        <v>175</v>
      </c>
      <c r="N23" s="57" t="s">
        <v>176</v>
      </c>
    </row>
    <row r="24" spans="1:21" s="5" customFormat="1" ht="13.5" thickBot="1" x14ac:dyDescent="0.25">
      <c r="A24" s="58" t="s">
        <v>181</v>
      </c>
      <c r="B24" s="59"/>
      <c r="C24" s="60"/>
      <c r="D24" s="61"/>
      <c r="F24" s="58" t="str">
        <f>+A24</f>
        <v>V55</v>
      </c>
      <c r="G24" s="59"/>
      <c r="H24" s="60"/>
      <c r="I24" s="61"/>
      <c r="K24" s="58" t="str">
        <f>+A24</f>
        <v>V55</v>
      </c>
      <c r="L24" s="59"/>
      <c r="M24" s="60"/>
      <c r="N24" s="61"/>
    </row>
    <row r="25" spans="1:21" x14ac:dyDescent="0.2">
      <c r="A25" s="39">
        <v>1</v>
      </c>
      <c r="B25" s="40">
        <v>6.3518518518518516E-2</v>
      </c>
      <c r="C25" s="38" t="s">
        <v>43</v>
      </c>
      <c r="D25" s="41">
        <v>2016</v>
      </c>
      <c r="F25" s="39">
        <v>1</v>
      </c>
      <c r="G25" s="40">
        <v>2.7847222222222221E-2</v>
      </c>
      <c r="H25" s="38" t="s">
        <v>19</v>
      </c>
      <c r="I25" s="56">
        <v>2002</v>
      </c>
      <c r="K25" s="39">
        <v>1</v>
      </c>
      <c r="L25" s="40">
        <v>3.2152777777777773E-2</v>
      </c>
      <c r="M25" s="38" t="s">
        <v>71</v>
      </c>
      <c r="N25" s="56">
        <v>2019</v>
      </c>
    </row>
    <row r="26" spans="1:21" x14ac:dyDescent="0.2">
      <c r="A26" s="39">
        <v>2</v>
      </c>
      <c r="B26" s="40">
        <v>7.0300925925925919E-2</v>
      </c>
      <c r="C26" s="38" t="s">
        <v>71</v>
      </c>
      <c r="D26" s="41">
        <v>2016</v>
      </c>
      <c r="F26" s="39">
        <v>2</v>
      </c>
      <c r="G26" s="40">
        <v>2.8703703703703703E-2</v>
      </c>
      <c r="H26" s="38" t="s">
        <v>71</v>
      </c>
      <c r="I26" s="56">
        <v>2017</v>
      </c>
      <c r="K26" s="39">
        <v>2</v>
      </c>
      <c r="L26" s="40">
        <v>3.2546296296296295E-2</v>
      </c>
      <c r="M26" s="38" t="s">
        <v>57</v>
      </c>
      <c r="N26" s="56">
        <v>2012</v>
      </c>
    </row>
    <row r="27" spans="1:21" ht="13.5" thickBot="1" x14ac:dyDescent="0.25">
      <c r="A27" s="42">
        <v>3</v>
      </c>
      <c r="B27" s="43">
        <v>7.9398148148148148E-2</v>
      </c>
      <c r="C27" s="44" t="s">
        <v>66</v>
      </c>
      <c r="D27" s="45">
        <v>2014</v>
      </c>
      <c r="F27" s="42">
        <v>3</v>
      </c>
      <c r="G27" s="43">
        <v>2.900462962962963E-2</v>
      </c>
      <c r="H27" s="44" t="s">
        <v>6</v>
      </c>
      <c r="I27" s="57">
        <v>1999</v>
      </c>
      <c r="K27" s="42">
        <v>3</v>
      </c>
      <c r="L27" s="43">
        <v>3.2974537037037038E-2</v>
      </c>
      <c r="M27" s="44" t="s">
        <v>14</v>
      </c>
      <c r="N27" s="57">
        <v>2009</v>
      </c>
    </row>
    <row r="28" spans="1:21" s="5" customFormat="1" ht="13.5" thickBot="1" x14ac:dyDescent="0.25">
      <c r="A28" s="58" t="s">
        <v>180</v>
      </c>
      <c r="B28" s="59"/>
      <c r="C28" s="60"/>
      <c r="D28" s="61"/>
      <c r="F28" s="58" t="str">
        <f>+A28</f>
        <v>V50</v>
      </c>
      <c r="G28" s="59"/>
      <c r="H28" s="60"/>
      <c r="I28" s="61"/>
      <c r="K28" s="58" t="str">
        <f>+A28</f>
        <v>V50</v>
      </c>
      <c r="L28" s="59"/>
      <c r="M28" s="60"/>
      <c r="N28" s="61"/>
    </row>
    <row r="29" spans="1:21" x14ac:dyDescent="0.2">
      <c r="A29" s="39">
        <v>1</v>
      </c>
      <c r="B29" s="40">
        <v>6.7083333333333328E-2</v>
      </c>
      <c r="C29" s="38" t="s">
        <v>56</v>
      </c>
      <c r="D29" s="41">
        <v>2017</v>
      </c>
      <c r="F29" s="39">
        <v>1</v>
      </c>
      <c r="G29" s="40">
        <v>2.5069444444444446E-2</v>
      </c>
      <c r="H29" s="38" t="s">
        <v>43</v>
      </c>
      <c r="I29" s="56">
        <v>2010</v>
      </c>
      <c r="K29" s="39">
        <v>1</v>
      </c>
      <c r="L29" s="40">
        <v>2.7627314814814813E-2</v>
      </c>
      <c r="M29" s="38" t="s">
        <v>15</v>
      </c>
      <c r="N29" s="56">
        <v>2009</v>
      </c>
      <c r="U29" s="7"/>
    </row>
    <row r="30" spans="1:21" x14ac:dyDescent="0.2">
      <c r="A30" s="39">
        <v>2</v>
      </c>
      <c r="B30" s="40">
        <v>6.7337962962962961E-2</v>
      </c>
      <c r="C30" s="38" t="s">
        <v>93</v>
      </c>
      <c r="D30" s="41">
        <v>2016</v>
      </c>
      <c r="F30" s="39">
        <v>2</v>
      </c>
      <c r="G30" s="40">
        <v>2.5266203703703704E-2</v>
      </c>
      <c r="H30" s="38" t="s">
        <v>140</v>
      </c>
      <c r="I30" s="56">
        <v>2024</v>
      </c>
      <c r="K30" s="39">
        <v>2</v>
      </c>
      <c r="L30" s="40">
        <v>2.7951388888888887E-2</v>
      </c>
      <c r="M30" s="38" t="s">
        <v>98</v>
      </c>
      <c r="N30" s="56">
        <v>2018</v>
      </c>
      <c r="U30" s="7"/>
    </row>
    <row r="31" spans="1:21" ht="13.5" thickBot="1" x14ac:dyDescent="0.25">
      <c r="A31" s="42">
        <v>3</v>
      </c>
      <c r="B31" s="43">
        <v>7.2071759259259252E-2</v>
      </c>
      <c r="C31" s="44" t="s">
        <v>71</v>
      </c>
      <c r="D31" s="45">
        <v>2015</v>
      </c>
      <c r="F31" s="42">
        <v>3</v>
      </c>
      <c r="G31" s="43">
        <v>2.5787037037037039E-2</v>
      </c>
      <c r="H31" s="44" t="s">
        <v>15</v>
      </c>
      <c r="I31" s="57">
        <v>2009</v>
      </c>
      <c r="K31" s="42">
        <v>3</v>
      </c>
      <c r="L31" s="43">
        <v>2.9108796296296296E-2</v>
      </c>
      <c r="M31" s="44" t="s">
        <v>71</v>
      </c>
      <c r="N31" s="57">
        <v>2015</v>
      </c>
    </row>
    <row r="32" spans="1:21" s="5" customFormat="1" ht="13.5" thickBot="1" x14ac:dyDescent="0.25">
      <c r="A32" s="58" t="s">
        <v>179</v>
      </c>
      <c r="B32" s="59"/>
      <c r="C32" s="60"/>
      <c r="D32" s="61"/>
      <c r="F32" s="58" t="str">
        <f>+A32</f>
        <v>V45</v>
      </c>
      <c r="G32" s="59"/>
      <c r="H32" s="60"/>
      <c r="I32" s="61"/>
      <c r="K32" s="58" t="str">
        <f>+A32</f>
        <v>V45</v>
      </c>
      <c r="L32" s="59"/>
      <c r="M32" s="60"/>
      <c r="N32" s="61"/>
    </row>
    <row r="33" spans="1:14" x14ac:dyDescent="0.2">
      <c r="A33" s="39">
        <v>1</v>
      </c>
      <c r="B33" s="40">
        <v>6.2210648148148147E-2</v>
      </c>
      <c r="C33" s="38" t="s">
        <v>140</v>
      </c>
      <c r="D33" s="41">
        <v>2022</v>
      </c>
      <c r="F33" s="39">
        <v>1</v>
      </c>
      <c r="G33" s="40">
        <v>2.4305555555555556E-2</v>
      </c>
      <c r="H33" s="38" t="s">
        <v>87</v>
      </c>
      <c r="I33" s="56">
        <v>2019</v>
      </c>
      <c r="K33" s="39">
        <v>1</v>
      </c>
      <c r="L33" s="40">
        <v>2.732638888888889E-2</v>
      </c>
      <c r="M33" s="38" t="s">
        <v>92</v>
      </c>
      <c r="N33" s="56">
        <v>2018</v>
      </c>
    </row>
    <row r="34" spans="1:14" x14ac:dyDescent="0.2">
      <c r="A34" s="39">
        <v>2</v>
      </c>
      <c r="B34" s="40">
        <v>6.3368055555555566E-2</v>
      </c>
      <c r="C34" s="38" t="s">
        <v>92</v>
      </c>
      <c r="D34" s="41">
        <v>2016</v>
      </c>
      <c r="F34" s="39">
        <v>2</v>
      </c>
      <c r="G34" s="40">
        <v>2.4386574074074074E-2</v>
      </c>
      <c r="H34" s="38" t="s">
        <v>38</v>
      </c>
      <c r="I34" s="56">
        <v>2012</v>
      </c>
      <c r="K34" s="39">
        <v>2</v>
      </c>
      <c r="L34" s="40">
        <v>2.7546296296296294E-2</v>
      </c>
      <c r="M34" s="38" t="s">
        <v>38</v>
      </c>
      <c r="N34" s="56">
        <v>2009</v>
      </c>
    </row>
    <row r="35" spans="1:14" ht="13.5" thickBot="1" x14ac:dyDescent="0.25">
      <c r="A35" s="42">
        <v>3</v>
      </c>
      <c r="B35" s="43">
        <v>6.7210648148148144E-2</v>
      </c>
      <c r="C35" s="44" t="s">
        <v>56</v>
      </c>
      <c r="D35" s="45">
        <v>2013</v>
      </c>
      <c r="F35" s="42">
        <v>3</v>
      </c>
      <c r="G35" s="43">
        <v>2.4699074074074078E-2</v>
      </c>
      <c r="H35" s="44" t="s">
        <v>29</v>
      </c>
      <c r="I35" s="57">
        <v>2018</v>
      </c>
      <c r="K35" s="42">
        <v>3</v>
      </c>
      <c r="L35" s="43">
        <v>2.8993055555555553E-2</v>
      </c>
      <c r="M35" s="44" t="s">
        <v>65</v>
      </c>
      <c r="N35" s="57">
        <v>2013</v>
      </c>
    </row>
    <row r="36" spans="1:14" s="5" customFormat="1" ht="13.5" thickBot="1" x14ac:dyDescent="0.25">
      <c r="A36" s="58" t="s">
        <v>178</v>
      </c>
      <c r="B36" s="59"/>
      <c r="C36" s="60"/>
      <c r="D36" s="61"/>
      <c r="F36" s="58" t="str">
        <f>+A36</f>
        <v>V40</v>
      </c>
      <c r="G36" s="59"/>
      <c r="H36" s="60"/>
      <c r="I36" s="61"/>
      <c r="K36" s="58" t="str">
        <f>+A36</f>
        <v>V40</v>
      </c>
      <c r="L36" s="59"/>
      <c r="M36" s="60"/>
      <c r="N36" s="61"/>
    </row>
    <row r="37" spans="1:14" x14ac:dyDescent="0.2">
      <c r="A37" s="39">
        <v>1</v>
      </c>
      <c r="B37" s="40">
        <v>5.8657407407407408E-2</v>
      </c>
      <c r="C37" s="38" t="s">
        <v>94</v>
      </c>
      <c r="D37" s="41">
        <v>2017</v>
      </c>
      <c r="F37" s="39">
        <v>1</v>
      </c>
      <c r="G37" s="40">
        <v>2.4305555555555556E-2</v>
      </c>
      <c r="H37" s="38" t="s">
        <v>85</v>
      </c>
      <c r="I37" s="56">
        <v>2022</v>
      </c>
      <c r="K37" s="39">
        <v>1</v>
      </c>
      <c r="L37" s="40">
        <v>2.5983796296296297E-2</v>
      </c>
      <c r="M37" s="38" t="s">
        <v>29</v>
      </c>
      <c r="N37" s="56">
        <v>2012</v>
      </c>
    </row>
    <row r="38" spans="1:14" x14ac:dyDescent="0.2">
      <c r="A38" s="39">
        <v>2</v>
      </c>
      <c r="B38" s="40">
        <v>5.932870370370371E-2</v>
      </c>
      <c r="C38" s="38" t="s">
        <v>85</v>
      </c>
      <c r="D38" s="41">
        <v>2019</v>
      </c>
      <c r="F38" s="39">
        <v>2</v>
      </c>
      <c r="G38" s="40">
        <v>2.431712962962963E-2</v>
      </c>
      <c r="H38" s="38" t="s">
        <v>96</v>
      </c>
      <c r="I38" s="56">
        <v>2018</v>
      </c>
      <c r="K38" s="39">
        <v>2</v>
      </c>
      <c r="L38" s="40">
        <v>2.6516203703703698E-2</v>
      </c>
      <c r="M38" s="38" t="s">
        <v>96</v>
      </c>
      <c r="N38" s="56">
        <v>2018</v>
      </c>
    </row>
    <row r="39" spans="1:14" ht="13.5" thickBot="1" x14ac:dyDescent="0.25">
      <c r="A39" s="42">
        <v>3</v>
      </c>
      <c r="B39" s="43">
        <v>6.7175925925925931E-2</v>
      </c>
      <c r="C39" s="44" t="s">
        <v>68</v>
      </c>
      <c r="D39" s="45">
        <v>2017</v>
      </c>
      <c r="F39" s="42">
        <v>3</v>
      </c>
      <c r="G39" s="43">
        <v>2.462962962962963E-2</v>
      </c>
      <c r="H39" s="44" t="s">
        <v>29</v>
      </c>
      <c r="I39" s="57">
        <v>2016</v>
      </c>
      <c r="K39" s="42">
        <v>3</v>
      </c>
      <c r="L39" s="43">
        <v>2.6608796296296297E-2</v>
      </c>
      <c r="M39" s="44" t="s">
        <v>87</v>
      </c>
      <c r="N39" s="57">
        <v>2016</v>
      </c>
    </row>
    <row r="40" spans="1:14" s="5" customFormat="1" ht="13.5" thickBot="1" x14ac:dyDescent="0.25">
      <c r="A40" s="58" t="s">
        <v>81</v>
      </c>
      <c r="B40" s="59"/>
      <c r="C40" s="60"/>
      <c r="D40" s="61"/>
      <c r="F40" s="58" t="str">
        <f>+A40</f>
        <v xml:space="preserve">M35 </v>
      </c>
      <c r="G40" s="59"/>
      <c r="H40" s="60"/>
      <c r="I40" s="61"/>
      <c r="K40" s="58" t="str">
        <f>+A40</f>
        <v xml:space="preserve">M35 </v>
      </c>
      <c r="L40" s="59"/>
      <c r="M40" s="60"/>
      <c r="N40" s="61"/>
    </row>
    <row r="41" spans="1:14" x14ac:dyDescent="0.2">
      <c r="A41" s="39">
        <v>1</v>
      </c>
      <c r="B41" s="40">
        <v>6.1574074074074073E-2</v>
      </c>
      <c r="C41" s="38" t="s">
        <v>167</v>
      </c>
      <c r="D41" s="41">
        <v>2025</v>
      </c>
      <c r="F41" s="39">
        <v>1</v>
      </c>
      <c r="G41" s="40">
        <v>2.3946759259259261E-2</v>
      </c>
      <c r="H41" s="38" t="s">
        <v>82</v>
      </c>
      <c r="I41" s="56">
        <v>2016</v>
      </c>
      <c r="K41" s="39">
        <v>1</v>
      </c>
      <c r="L41" s="40">
        <v>2.4722222222222225E-2</v>
      </c>
      <c r="M41" s="38" t="s">
        <v>10</v>
      </c>
      <c r="N41" s="56">
        <v>2009</v>
      </c>
    </row>
    <row r="42" spans="1:14" x14ac:dyDescent="0.2">
      <c r="A42" s="39">
        <v>2</v>
      </c>
      <c r="B42" s="40">
        <v>6.2430555555555552E-2</v>
      </c>
      <c r="C42" s="38" t="s">
        <v>85</v>
      </c>
      <c r="D42" s="41">
        <v>2017</v>
      </c>
      <c r="F42" s="39">
        <v>2</v>
      </c>
      <c r="G42" s="40">
        <v>2.4930555555555553E-2</v>
      </c>
      <c r="H42" s="38" t="s">
        <v>51</v>
      </c>
      <c r="I42" s="56">
        <v>2013</v>
      </c>
      <c r="K42" s="39">
        <v>2</v>
      </c>
      <c r="L42" s="40">
        <v>2.5555555555555557E-2</v>
      </c>
      <c r="M42" s="38" t="s">
        <v>167</v>
      </c>
      <c r="N42" s="56">
        <v>2024</v>
      </c>
    </row>
    <row r="43" spans="1:14" ht="13.5" thickBot="1" x14ac:dyDescent="0.25">
      <c r="A43" s="39">
        <v>3</v>
      </c>
      <c r="B43" s="40">
        <v>6.384259259259259E-2</v>
      </c>
      <c r="C43" s="38" t="s">
        <v>96</v>
      </c>
      <c r="D43" s="41">
        <v>2016</v>
      </c>
      <c r="F43" s="42">
        <v>3</v>
      </c>
      <c r="G43" s="43">
        <v>2.6111111111111113E-2</v>
      </c>
      <c r="H43" s="44" t="s">
        <v>164</v>
      </c>
      <c r="I43" s="57">
        <v>2024</v>
      </c>
      <c r="K43" s="42">
        <v>3</v>
      </c>
      <c r="L43" s="43">
        <v>2.6388888888888889E-2</v>
      </c>
      <c r="M43" s="44" t="s">
        <v>68</v>
      </c>
      <c r="N43" s="57">
        <v>2014</v>
      </c>
    </row>
    <row r="44" spans="1:14" s="5" customFormat="1" ht="13.5" thickBot="1" x14ac:dyDescent="0.25">
      <c r="A44" s="58" t="s">
        <v>70</v>
      </c>
      <c r="B44" s="59"/>
      <c r="C44" s="60"/>
      <c r="D44" s="61"/>
      <c r="F44" s="58" t="str">
        <f>+A44</f>
        <v>Under 35</v>
      </c>
      <c r="G44" s="59"/>
      <c r="H44" s="60"/>
      <c r="I44" s="61"/>
      <c r="K44" s="58" t="str">
        <f>+A44</f>
        <v>Under 35</v>
      </c>
      <c r="L44" s="59"/>
      <c r="M44" s="60"/>
      <c r="N44" s="61"/>
    </row>
    <row r="45" spans="1:14" x14ac:dyDescent="0.2">
      <c r="A45" s="39">
        <v>1</v>
      </c>
      <c r="B45" s="40">
        <v>6.6354166666666659E-2</v>
      </c>
      <c r="C45" s="38" t="s">
        <v>114</v>
      </c>
      <c r="D45" s="41">
        <v>2018</v>
      </c>
      <c r="F45" s="39">
        <v>1</v>
      </c>
      <c r="G45" s="47">
        <v>2.2754629629629628E-2</v>
      </c>
      <c r="H45" s="38" t="s">
        <v>37</v>
      </c>
      <c r="I45" s="56">
        <v>2010</v>
      </c>
      <c r="K45" s="39">
        <v>1</v>
      </c>
      <c r="L45" s="40">
        <v>2.5011574074074075E-2</v>
      </c>
      <c r="M45" s="38" t="s">
        <v>50</v>
      </c>
      <c r="N45" s="56">
        <v>2011</v>
      </c>
    </row>
    <row r="46" spans="1:14" x14ac:dyDescent="0.2">
      <c r="A46" s="39">
        <v>2</v>
      </c>
      <c r="B46" s="40">
        <v>6.6388888888888886E-2</v>
      </c>
      <c r="C46" s="38" t="s">
        <v>64</v>
      </c>
      <c r="D46" s="41">
        <v>2013</v>
      </c>
      <c r="F46" s="39">
        <v>2</v>
      </c>
      <c r="G46" s="47">
        <v>2.3587962962962963E-2</v>
      </c>
      <c r="H46" s="38" t="s">
        <v>11</v>
      </c>
      <c r="I46" s="56">
        <v>2007</v>
      </c>
      <c r="K46" s="39">
        <v>2</v>
      </c>
      <c r="L46" s="40">
        <v>2.5914351851851855E-2</v>
      </c>
      <c r="M46" s="38" t="s">
        <v>12</v>
      </c>
      <c r="N46" s="56">
        <v>2007</v>
      </c>
    </row>
    <row r="47" spans="1:14" ht="13.5" thickBot="1" x14ac:dyDescent="0.25">
      <c r="A47" s="42">
        <v>3</v>
      </c>
      <c r="B47" s="43">
        <v>7.3506944444444444E-2</v>
      </c>
      <c r="C47" s="44" t="s">
        <v>86</v>
      </c>
      <c r="D47" s="45">
        <v>2015</v>
      </c>
      <c r="F47" s="42">
        <v>3</v>
      </c>
      <c r="G47" s="48">
        <v>2.4594907407407409E-2</v>
      </c>
      <c r="H47" s="44" t="s">
        <v>134</v>
      </c>
      <c r="I47" s="57">
        <v>2022</v>
      </c>
      <c r="K47" s="42">
        <v>3</v>
      </c>
      <c r="L47" s="43">
        <v>2.6990740740740742E-2</v>
      </c>
      <c r="M47" s="44" t="s">
        <v>64</v>
      </c>
      <c r="N47" s="57">
        <v>2013</v>
      </c>
    </row>
    <row r="48" spans="1:14" s="5" customFormat="1" ht="13.5" thickBot="1" x14ac:dyDescent="0.25">
      <c r="A48" s="58" t="s">
        <v>80</v>
      </c>
      <c r="B48" s="59"/>
      <c r="C48" s="60"/>
      <c r="D48" s="61"/>
      <c r="F48" s="58" t="str">
        <f>+A48</f>
        <v>U20</v>
      </c>
      <c r="G48" s="59"/>
      <c r="H48" s="60"/>
      <c r="I48" s="61"/>
      <c r="K48" s="58" t="str">
        <f>+A48</f>
        <v>U20</v>
      </c>
      <c r="L48" s="59"/>
      <c r="M48" s="60"/>
      <c r="N48" s="61"/>
    </row>
    <row r="49" spans="1:14" x14ac:dyDescent="0.2">
      <c r="A49" s="39">
        <v>1</v>
      </c>
      <c r="B49" s="40"/>
      <c r="C49" s="38"/>
      <c r="D49" s="41"/>
      <c r="F49" s="39">
        <v>1</v>
      </c>
      <c r="G49" s="40">
        <v>2.2256944444444444E-2</v>
      </c>
      <c r="H49" s="38" t="s">
        <v>188</v>
      </c>
      <c r="I49" s="56">
        <v>2025</v>
      </c>
      <c r="K49" s="39">
        <v>1</v>
      </c>
      <c r="L49" s="49">
        <v>3.0937499999999996E-2</v>
      </c>
      <c r="M49" s="38" t="s">
        <v>91</v>
      </c>
      <c r="N49" s="56">
        <v>2015</v>
      </c>
    </row>
    <row r="50" spans="1:14" x14ac:dyDescent="0.2">
      <c r="A50" s="39">
        <v>2</v>
      </c>
      <c r="B50" s="40"/>
      <c r="C50" s="38"/>
      <c r="D50" s="41"/>
      <c r="F50" s="39">
        <v>2</v>
      </c>
      <c r="G50" s="40">
        <v>2.2870370370370371E-2</v>
      </c>
      <c r="H50" s="38" t="s">
        <v>163</v>
      </c>
      <c r="I50" s="56">
        <v>2024</v>
      </c>
      <c r="K50" s="39">
        <v>2</v>
      </c>
      <c r="L50" s="40"/>
      <c r="M50" s="38"/>
      <c r="N50" s="56"/>
    </row>
    <row r="51" spans="1:14" ht="13.5" thickBot="1" x14ac:dyDescent="0.25">
      <c r="A51" s="46">
        <v>3</v>
      </c>
      <c r="B51" s="43"/>
      <c r="C51" s="44"/>
      <c r="D51" s="45"/>
      <c r="F51" s="42">
        <v>3</v>
      </c>
      <c r="G51" s="40">
        <v>2.4826388888888887E-2</v>
      </c>
      <c r="H51" s="38" t="s">
        <v>23</v>
      </c>
      <c r="I51" s="56">
        <v>1998</v>
      </c>
      <c r="K51" s="42">
        <v>3</v>
      </c>
      <c r="L51" s="43"/>
      <c r="M51" s="44"/>
      <c r="N51" s="57"/>
    </row>
    <row r="52" spans="1:14" x14ac:dyDescent="0.2">
      <c r="B52" s="1"/>
      <c r="C52" s="8"/>
    </row>
    <row r="53" spans="1:14" x14ac:dyDescent="0.2">
      <c r="B53" s="1"/>
      <c r="C53" s="3"/>
    </row>
    <row r="54" spans="1:14" x14ac:dyDescent="0.2">
      <c r="B54" s="1"/>
      <c r="C54" s="3"/>
    </row>
    <row r="55" spans="1:14" x14ac:dyDescent="0.2">
      <c r="B55" s="1"/>
      <c r="C55" s="2"/>
    </row>
    <row r="56" spans="1:14" x14ac:dyDescent="0.2">
      <c r="B56" s="1"/>
      <c r="C56" s="2"/>
    </row>
    <row r="57" spans="1:14" x14ac:dyDescent="0.2">
      <c r="B57" s="1"/>
      <c r="C57" s="2"/>
    </row>
    <row r="58" spans="1:14" x14ac:dyDescent="0.2">
      <c r="B58" s="1"/>
      <c r="C58" s="2"/>
    </row>
    <row r="59" spans="1:14" x14ac:dyDescent="0.2">
      <c r="B59" s="1"/>
      <c r="C59" s="2"/>
    </row>
  </sheetData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F665B-39CB-461C-B165-7DD9B995069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Standard Distances</vt:lpstr>
      <vt:lpstr>Club Races</vt:lpstr>
      <vt:lpstr>Sheet1</vt:lpstr>
      <vt:lpstr>'Standard Distances'!Print_Area</vt:lpstr>
    </vt:vector>
  </TitlesOfParts>
  <Company>HAC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 Douglas</dc:creator>
  <cp:lastModifiedBy>Susan Ross</cp:lastModifiedBy>
  <cp:lastPrinted>2007-07-20T20:09:21Z</cp:lastPrinted>
  <dcterms:created xsi:type="dcterms:W3CDTF">2007-07-04T17:14:22Z</dcterms:created>
  <dcterms:modified xsi:type="dcterms:W3CDTF">2026-05-22T13:55:59Z</dcterms:modified>
</cp:coreProperties>
</file>