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5080" yWindow="560" windowWidth="28800" windowHeight="17540" tabRatio="500" activeTab="4"/>
  </bookViews>
  <sheets>
    <sheet name="Entry List" sheetId="1" r:id="rId1"/>
    <sheet name="Under 11" sheetId="2" r:id="rId2"/>
    <sheet name="Under 13" sheetId="3" r:id="rId3"/>
    <sheet name="Under 15" sheetId="4" r:id="rId4"/>
    <sheet name="Under 17" sheetId="5" r:id="rId5"/>
    <sheet name="Spare" sheetId="6" r:id="rId6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4" i="3" l="1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0" i="3"/>
  <c r="K69" i="3"/>
  <c r="K68" i="3"/>
  <c r="K59" i="3"/>
  <c r="K51" i="3"/>
  <c r="K52" i="3"/>
  <c r="K53" i="3"/>
  <c r="K66" i="3"/>
  <c r="K64" i="3"/>
  <c r="K60" i="3"/>
  <c r="K57" i="3"/>
  <c r="K58" i="3"/>
  <c r="K67" i="3"/>
  <c r="K62" i="3"/>
  <c r="K56" i="3"/>
  <c r="K54" i="3"/>
  <c r="K65" i="3"/>
  <c r="K55" i="3"/>
  <c r="K61" i="3"/>
  <c r="K63" i="3"/>
  <c r="K46" i="3"/>
  <c r="K45" i="3"/>
  <c r="K44" i="3"/>
  <c r="K41" i="3"/>
  <c r="K40" i="3"/>
  <c r="K39" i="3"/>
  <c r="K38" i="3"/>
  <c r="K37" i="3"/>
  <c r="K34" i="3"/>
  <c r="K33" i="3"/>
  <c r="K31" i="3"/>
  <c r="K43" i="3"/>
  <c r="K42" i="3"/>
  <c r="K36" i="3"/>
  <c r="K35" i="3"/>
  <c r="K32" i="3"/>
  <c r="K30" i="3"/>
  <c r="K29" i="3"/>
  <c r="K28" i="3"/>
  <c r="K27" i="3"/>
  <c r="K4" i="3"/>
  <c r="K5" i="3"/>
  <c r="K7" i="3"/>
  <c r="K8" i="3"/>
  <c r="K11" i="3"/>
  <c r="K9" i="3"/>
  <c r="K10" i="3"/>
  <c r="K13" i="3"/>
  <c r="K15" i="3"/>
  <c r="K18" i="3"/>
  <c r="K19" i="3"/>
  <c r="K6" i="3"/>
  <c r="K12" i="3"/>
  <c r="K14" i="3"/>
  <c r="K16" i="3"/>
  <c r="K17" i="3"/>
  <c r="K20" i="3"/>
  <c r="K21" i="3"/>
  <c r="K22" i="3"/>
  <c r="K3" i="3"/>
  <c r="K127" i="2"/>
  <c r="I127" i="2"/>
  <c r="H127" i="2"/>
  <c r="K28" i="2"/>
  <c r="I28" i="2"/>
  <c r="H28" i="2"/>
  <c r="K61" i="2"/>
  <c r="I61" i="2"/>
  <c r="H61" i="2"/>
  <c r="K93" i="2"/>
  <c r="I93" i="2"/>
  <c r="H93" i="2"/>
  <c r="K5" i="4"/>
  <c r="K10" i="4"/>
  <c r="K13" i="4"/>
  <c r="I5" i="4"/>
  <c r="I10" i="4"/>
  <c r="I13" i="4"/>
  <c r="H5" i="4"/>
  <c r="H10" i="4"/>
  <c r="H13" i="4"/>
  <c r="K53" i="5"/>
  <c r="I53" i="5"/>
  <c r="H53" i="5"/>
  <c r="K52" i="5"/>
  <c r="I52" i="5"/>
  <c r="H52" i="5"/>
  <c r="K51" i="5"/>
  <c r="I51" i="5"/>
  <c r="H51" i="5"/>
  <c r="K37" i="5"/>
  <c r="I37" i="5"/>
  <c r="H37" i="5"/>
  <c r="K36" i="5"/>
  <c r="I36" i="5"/>
  <c r="H36" i="5"/>
  <c r="K35" i="5"/>
  <c r="I35" i="5"/>
  <c r="H35" i="5"/>
  <c r="K21" i="5"/>
  <c r="I21" i="5"/>
  <c r="H21" i="5"/>
  <c r="K20" i="5"/>
  <c r="I20" i="5"/>
  <c r="H20" i="5"/>
  <c r="K19" i="5"/>
  <c r="I19" i="5"/>
  <c r="H19" i="5"/>
  <c r="K4" i="5"/>
  <c r="K5" i="5"/>
  <c r="I4" i="5"/>
  <c r="I5" i="5"/>
  <c r="K3" i="5"/>
  <c r="I3" i="5"/>
  <c r="H4" i="5"/>
  <c r="H5" i="5"/>
  <c r="H3" i="5"/>
  <c r="K83" i="4"/>
  <c r="I83" i="4"/>
  <c r="H83" i="4"/>
  <c r="K77" i="4"/>
  <c r="I77" i="4"/>
  <c r="H77" i="4"/>
  <c r="K86" i="4"/>
  <c r="I86" i="4"/>
  <c r="H86" i="4"/>
  <c r="K76" i="4"/>
  <c r="I76" i="4"/>
  <c r="H76" i="4"/>
  <c r="K85" i="4"/>
  <c r="I85" i="4"/>
  <c r="H85" i="4"/>
  <c r="K80" i="4"/>
  <c r="I80" i="4"/>
  <c r="H80" i="4"/>
  <c r="K84" i="4"/>
  <c r="I84" i="4"/>
  <c r="H84" i="4"/>
  <c r="K81" i="4"/>
  <c r="I81" i="4"/>
  <c r="H81" i="4"/>
  <c r="K79" i="4"/>
  <c r="I79" i="4"/>
  <c r="H79" i="4"/>
  <c r="K75" i="4"/>
  <c r="I75" i="4"/>
  <c r="H75" i="4"/>
  <c r="K82" i="4"/>
  <c r="I82" i="4"/>
  <c r="H82" i="4"/>
  <c r="K78" i="4"/>
  <c r="I78" i="4"/>
  <c r="H78" i="4"/>
  <c r="K55" i="4"/>
  <c r="I55" i="4"/>
  <c r="H55" i="4"/>
  <c r="K58" i="4"/>
  <c r="I58" i="4"/>
  <c r="H58" i="4"/>
  <c r="K53" i="4"/>
  <c r="I53" i="4"/>
  <c r="H53" i="4"/>
  <c r="K60" i="4"/>
  <c r="I60" i="4"/>
  <c r="H60" i="4"/>
  <c r="K57" i="4"/>
  <c r="I57" i="4"/>
  <c r="H57" i="4"/>
  <c r="K59" i="4"/>
  <c r="I59" i="4"/>
  <c r="H59" i="4"/>
  <c r="K56" i="4"/>
  <c r="I56" i="4"/>
  <c r="H56" i="4"/>
  <c r="K54" i="4"/>
  <c r="I54" i="4"/>
  <c r="H54" i="4"/>
  <c r="K52" i="4"/>
  <c r="I52" i="4"/>
  <c r="H52" i="4"/>
  <c r="K51" i="4"/>
  <c r="I51" i="4"/>
  <c r="H51" i="4"/>
  <c r="K37" i="4"/>
  <c r="I37" i="4"/>
  <c r="H37" i="4"/>
  <c r="K36" i="4"/>
  <c r="I36" i="4"/>
  <c r="H36" i="4"/>
  <c r="K35" i="4"/>
  <c r="I35" i="4"/>
  <c r="H35" i="4"/>
  <c r="K34" i="4"/>
  <c r="I34" i="4"/>
  <c r="H34" i="4"/>
  <c r="K33" i="4"/>
  <c r="I33" i="4"/>
  <c r="H33" i="4"/>
  <c r="K32" i="4"/>
  <c r="I32" i="4"/>
  <c r="H32" i="4"/>
  <c r="K31" i="4"/>
  <c r="I31" i="4"/>
  <c r="H31" i="4"/>
  <c r="K30" i="4"/>
  <c r="I30" i="4"/>
  <c r="H30" i="4"/>
  <c r="K29" i="4"/>
  <c r="I29" i="4"/>
  <c r="H29" i="4"/>
  <c r="K28" i="4"/>
  <c r="I28" i="4"/>
  <c r="H28" i="4"/>
  <c r="K27" i="4"/>
  <c r="I27" i="4"/>
  <c r="H27" i="4"/>
  <c r="K3" i="4"/>
  <c r="K4" i="4"/>
  <c r="K6" i="4"/>
  <c r="K7" i="4"/>
  <c r="K8" i="4"/>
  <c r="K9" i="4"/>
  <c r="K11" i="4"/>
  <c r="K12" i="4"/>
  <c r="I3" i="4"/>
  <c r="I4" i="4"/>
  <c r="I6" i="4"/>
  <c r="I7" i="4"/>
  <c r="I8" i="4"/>
  <c r="I9" i="4"/>
  <c r="I11" i="4"/>
  <c r="I12" i="4"/>
  <c r="H3" i="4"/>
  <c r="H4" i="4"/>
  <c r="H6" i="4"/>
  <c r="H7" i="4"/>
  <c r="H8" i="4"/>
  <c r="H9" i="4"/>
  <c r="H11" i="4"/>
  <c r="H12" i="4"/>
  <c r="E126" i="2"/>
  <c r="C126" i="2"/>
  <c r="B126" i="2"/>
  <c r="E125" i="2"/>
  <c r="C125" i="2"/>
  <c r="B125" i="2"/>
  <c r="E124" i="2"/>
  <c r="C124" i="2"/>
  <c r="B124" i="2"/>
  <c r="E123" i="2"/>
  <c r="C123" i="2"/>
  <c r="B123" i="2"/>
  <c r="E122" i="2"/>
  <c r="C122" i="2"/>
  <c r="B122" i="2"/>
  <c r="E118" i="2"/>
  <c r="C118" i="2"/>
  <c r="B118" i="2"/>
  <c r="E105" i="2"/>
  <c r="C105" i="2"/>
  <c r="B105" i="2"/>
  <c r="E120" i="2"/>
  <c r="C120" i="2"/>
  <c r="B120" i="2"/>
  <c r="E111" i="2"/>
  <c r="C111" i="2"/>
  <c r="B111" i="2"/>
  <c r="E112" i="2"/>
  <c r="C112" i="2"/>
  <c r="B112" i="2"/>
  <c r="E109" i="2"/>
  <c r="C109" i="2"/>
  <c r="B109" i="2"/>
  <c r="E108" i="2"/>
  <c r="C108" i="2"/>
  <c r="B108" i="2"/>
  <c r="E102" i="2"/>
  <c r="C102" i="2"/>
  <c r="B102" i="2"/>
  <c r="E104" i="2"/>
  <c r="C104" i="2"/>
  <c r="B104" i="2"/>
  <c r="E106" i="2"/>
  <c r="C106" i="2"/>
  <c r="B106" i="2"/>
  <c r="E107" i="2"/>
  <c r="C107" i="2"/>
  <c r="B107" i="2"/>
  <c r="E117" i="2"/>
  <c r="C117" i="2"/>
  <c r="B117" i="2"/>
  <c r="E110" i="2"/>
  <c r="C110" i="2"/>
  <c r="B110" i="2"/>
  <c r="E115" i="2"/>
  <c r="C115" i="2"/>
  <c r="B115" i="2"/>
  <c r="E113" i="2"/>
  <c r="C113" i="2"/>
  <c r="B113" i="2"/>
  <c r="E103" i="2"/>
  <c r="C103" i="2"/>
  <c r="B103" i="2"/>
  <c r="E114" i="2"/>
  <c r="C114" i="2"/>
  <c r="B114" i="2"/>
  <c r="E116" i="2"/>
  <c r="C116" i="2"/>
  <c r="B116" i="2"/>
  <c r="E119" i="2"/>
  <c r="C119" i="2"/>
  <c r="B119" i="2"/>
  <c r="E121" i="2"/>
  <c r="C121" i="2"/>
  <c r="B121" i="2"/>
  <c r="E93" i="2"/>
  <c r="C93" i="2"/>
  <c r="B93" i="2"/>
  <c r="E92" i="2"/>
  <c r="C92" i="2"/>
  <c r="B92" i="2"/>
  <c r="E91" i="2"/>
  <c r="C91" i="2"/>
  <c r="B91" i="2"/>
  <c r="E90" i="2"/>
  <c r="C90" i="2"/>
  <c r="B90" i="2"/>
  <c r="E89" i="2"/>
  <c r="C89" i="2"/>
  <c r="B89" i="2"/>
  <c r="E84" i="2"/>
  <c r="C84" i="2"/>
  <c r="B84" i="2"/>
  <c r="E82" i="2"/>
  <c r="C82" i="2"/>
  <c r="B82" i="2"/>
  <c r="E88" i="2"/>
  <c r="C88" i="2"/>
  <c r="B88" i="2"/>
  <c r="E74" i="2"/>
  <c r="C74" i="2"/>
  <c r="B74" i="2"/>
  <c r="E79" i="2"/>
  <c r="C79" i="2"/>
  <c r="B79" i="2"/>
  <c r="E75" i="2"/>
  <c r="C75" i="2"/>
  <c r="B75" i="2"/>
  <c r="E70" i="2"/>
  <c r="C70" i="2"/>
  <c r="B70" i="2"/>
  <c r="E80" i="2"/>
  <c r="C80" i="2"/>
  <c r="B80" i="2"/>
  <c r="E73" i="2"/>
  <c r="C73" i="2"/>
  <c r="B73" i="2"/>
  <c r="E78" i="2"/>
  <c r="C78" i="2"/>
  <c r="B78" i="2"/>
  <c r="E69" i="2"/>
  <c r="C69" i="2"/>
  <c r="B69" i="2"/>
  <c r="E85" i="2"/>
  <c r="C85" i="2"/>
  <c r="B85" i="2"/>
  <c r="E77" i="2"/>
  <c r="C77" i="2"/>
  <c r="B77" i="2"/>
  <c r="E76" i="2"/>
  <c r="C76" i="2"/>
  <c r="B76" i="2"/>
  <c r="E71" i="2"/>
  <c r="C71" i="2"/>
  <c r="B71" i="2"/>
  <c r="E87" i="2"/>
  <c r="C87" i="2"/>
  <c r="B87" i="2"/>
  <c r="E83" i="2"/>
  <c r="C83" i="2"/>
  <c r="B83" i="2"/>
  <c r="E72" i="2"/>
  <c r="C72" i="2"/>
  <c r="B72" i="2"/>
  <c r="E86" i="2"/>
  <c r="C86" i="2"/>
  <c r="B86" i="2"/>
  <c r="E81" i="2"/>
  <c r="C81" i="2"/>
  <c r="B81" i="2"/>
  <c r="E60" i="2"/>
  <c r="C60" i="2"/>
  <c r="B60" i="2"/>
  <c r="E59" i="2"/>
  <c r="C59" i="2"/>
  <c r="B59" i="2"/>
  <c r="E58" i="2"/>
  <c r="C58" i="2"/>
  <c r="B58" i="2"/>
  <c r="E57" i="2"/>
  <c r="C57" i="2"/>
  <c r="B57" i="2"/>
  <c r="E56" i="2"/>
  <c r="C56" i="2"/>
  <c r="B56" i="2"/>
  <c r="E55" i="2"/>
  <c r="C55" i="2"/>
  <c r="B55" i="2"/>
  <c r="E54" i="2"/>
  <c r="C54" i="2"/>
  <c r="B54" i="2"/>
  <c r="E53" i="2"/>
  <c r="C53" i="2"/>
  <c r="B53" i="2"/>
  <c r="E52" i="2"/>
  <c r="C52" i="2"/>
  <c r="B52" i="2"/>
  <c r="E51" i="2"/>
  <c r="C51" i="2"/>
  <c r="B51" i="2"/>
  <c r="E50" i="2"/>
  <c r="C50" i="2"/>
  <c r="B50" i="2"/>
  <c r="E49" i="2"/>
  <c r="C49" i="2"/>
  <c r="B49" i="2"/>
  <c r="E48" i="2"/>
  <c r="C48" i="2"/>
  <c r="B48" i="2"/>
  <c r="E47" i="2"/>
  <c r="C47" i="2"/>
  <c r="B47" i="2"/>
  <c r="E46" i="2"/>
  <c r="C46" i="2"/>
  <c r="B46" i="2"/>
  <c r="E45" i="2"/>
  <c r="C45" i="2"/>
  <c r="B45" i="2"/>
  <c r="E44" i="2"/>
  <c r="C44" i="2"/>
  <c r="B44" i="2"/>
  <c r="E43" i="2"/>
  <c r="C43" i="2"/>
  <c r="B43" i="2"/>
  <c r="E42" i="2"/>
  <c r="C42" i="2"/>
  <c r="B42" i="2"/>
  <c r="E41" i="2"/>
  <c r="C41" i="2"/>
  <c r="B41" i="2"/>
  <c r="E40" i="2"/>
  <c r="C40" i="2"/>
  <c r="B40" i="2"/>
  <c r="E39" i="2"/>
  <c r="C39" i="2"/>
  <c r="B39" i="2"/>
  <c r="E38" i="2"/>
  <c r="C38" i="2"/>
  <c r="B38" i="2"/>
  <c r="E37" i="2"/>
  <c r="C37" i="2"/>
  <c r="B37" i="2"/>
  <c r="E36" i="2"/>
  <c r="C36" i="2"/>
  <c r="B36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3" i="2"/>
  <c r="K116" i="2"/>
  <c r="I116" i="2"/>
  <c r="H116" i="2"/>
  <c r="K105" i="2"/>
  <c r="I105" i="2"/>
  <c r="H105" i="2"/>
  <c r="K111" i="2"/>
  <c r="I111" i="2"/>
  <c r="H111" i="2"/>
  <c r="K121" i="2"/>
  <c r="I121" i="2"/>
  <c r="H121" i="2"/>
  <c r="K115" i="2"/>
  <c r="I115" i="2"/>
  <c r="H115" i="2"/>
  <c r="K104" i="2"/>
  <c r="I104" i="2"/>
  <c r="H104" i="2"/>
  <c r="K113" i="2"/>
  <c r="I113" i="2"/>
  <c r="H113" i="2"/>
  <c r="K102" i="2"/>
  <c r="I102" i="2"/>
  <c r="H102" i="2"/>
  <c r="K119" i="2"/>
  <c r="I119" i="2"/>
  <c r="H119" i="2"/>
  <c r="K118" i="2"/>
  <c r="I118" i="2"/>
  <c r="H118" i="2"/>
  <c r="K107" i="2"/>
  <c r="I107" i="2"/>
  <c r="H107" i="2"/>
  <c r="K108" i="2"/>
  <c r="I108" i="2"/>
  <c r="H108" i="2"/>
  <c r="K106" i="2"/>
  <c r="I106" i="2"/>
  <c r="H106" i="2"/>
  <c r="K103" i="2"/>
  <c r="I103" i="2"/>
  <c r="H103" i="2"/>
  <c r="K114" i="2"/>
  <c r="I114" i="2"/>
  <c r="H114" i="2"/>
  <c r="K110" i="2"/>
  <c r="I110" i="2"/>
  <c r="H110" i="2"/>
  <c r="K112" i="2"/>
  <c r="I112" i="2"/>
  <c r="H112" i="2"/>
  <c r="K120" i="2"/>
  <c r="I120" i="2"/>
  <c r="H120" i="2"/>
  <c r="K109" i="2"/>
  <c r="I109" i="2"/>
  <c r="H109" i="2"/>
  <c r="K124" i="2"/>
  <c r="I124" i="2"/>
  <c r="H124" i="2"/>
  <c r="K126" i="2"/>
  <c r="I126" i="2"/>
  <c r="H126" i="2"/>
  <c r="K117" i="2"/>
  <c r="I117" i="2"/>
  <c r="H117" i="2"/>
  <c r="K125" i="2"/>
  <c r="I125" i="2"/>
  <c r="H125" i="2"/>
  <c r="K122" i="2"/>
  <c r="I122" i="2"/>
  <c r="H122" i="2"/>
  <c r="K123" i="2"/>
  <c r="I123" i="2"/>
  <c r="H123" i="2"/>
  <c r="K89" i="2"/>
  <c r="I89" i="2"/>
  <c r="H89" i="2"/>
  <c r="K88" i="2"/>
  <c r="I88" i="2"/>
  <c r="H88" i="2"/>
  <c r="K82" i="2"/>
  <c r="I82" i="2"/>
  <c r="H82" i="2"/>
  <c r="K81" i="2"/>
  <c r="I81" i="2"/>
  <c r="H81" i="2"/>
  <c r="K77" i="2"/>
  <c r="I77" i="2"/>
  <c r="H77" i="2"/>
  <c r="K75" i="2"/>
  <c r="I75" i="2"/>
  <c r="H75" i="2"/>
  <c r="K91" i="2"/>
  <c r="I91" i="2"/>
  <c r="H91" i="2"/>
  <c r="K85" i="2"/>
  <c r="I85" i="2"/>
  <c r="H85" i="2"/>
  <c r="K84" i="2"/>
  <c r="I84" i="2"/>
  <c r="H84" i="2"/>
  <c r="K80" i="2"/>
  <c r="I80" i="2"/>
  <c r="H80" i="2"/>
  <c r="K78" i="2"/>
  <c r="I78" i="2"/>
  <c r="H78" i="2"/>
  <c r="K74" i="2"/>
  <c r="I74" i="2"/>
  <c r="H74" i="2"/>
  <c r="K79" i="2"/>
  <c r="I79" i="2"/>
  <c r="H79" i="2"/>
  <c r="K76" i="2"/>
  <c r="I76" i="2"/>
  <c r="H76" i="2"/>
  <c r="K73" i="2"/>
  <c r="I73" i="2"/>
  <c r="H73" i="2"/>
  <c r="K72" i="2"/>
  <c r="I72" i="2"/>
  <c r="H72" i="2"/>
  <c r="K71" i="2"/>
  <c r="I71" i="2"/>
  <c r="H71" i="2"/>
  <c r="K70" i="2"/>
  <c r="I70" i="2"/>
  <c r="H70" i="2"/>
  <c r="K69" i="2"/>
  <c r="I69" i="2"/>
  <c r="H69" i="2"/>
  <c r="K94" i="2"/>
  <c r="I94" i="2"/>
  <c r="H94" i="2"/>
  <c r="K92" i="2"/>
  <c r="I92" i="2"/>
  <c r="H92" i="2"/>
  <c r="K90" i="2"/>
  <c r="I90" i="2"/>
  <c r="H90" i="2"/>
  <c r="K87" i="2"/>
  <c r="I87" i="2"/>
  <c r="H87" i="2"/>
  <c r="K86" i="2"/>
  <c r="I86" i="2"/>
  <c r="H86" i="2"/>
  <c r="K83" i="2"/>
  <c r="I83" i="2"/>
  <c r="H83" i="2"/>
  <c r="K60" i="2"/>
  <c r="I60" i="2"/>
  <c r="H60" i="2"/>
  <c r="K59" i="2"/>
  <c r="I59" i="2"/>
  <c r="H59" i="2"/>
  <c r="K58" i="2"/>
  <c r="I58" i="2"/>
  <c r="H58" i="2"/>
  <c r="K56" i="2"/>
  <c r="I56" i="2"/>
  <c r="H56" i="2"/>
  <c r="K54" i="2"/>
  <c r="I54" i="2"/>
  <c r="H54" i="2"/>
  <c r="K53" i="2"/>
  <c r="I53" i="2"/>
  <c r="H53" i="2"/>
  <c r="K52" i="2"/>
  <c r="I52" i="2"/>
  <c r="H52" i="2"/>
  <c r="K49" i="2"/>
  <c r="I49" i="2"/>
  <c r="H49" i="2"/>
  <c r="K48" i="2"/>
  <c r="I48" i="2"/>
  <c r="H48" i="2"/>
  <c r="K47" i="2"/>
  <c r="I47" i="2"/>
  <c r="H47" i="2"/>
  <c r="K46" i="2"/>
  <c r="I46" i="2"/>
  <c r="H46" i="2"/>
  <c r="K44" i="2"/>
  <c r="I44" i="2"/>
  <c r="H44" i="2"/>
  <c r="K40" i="2"/>
  <c r="I40" i="2"/>
  <c r="H40" i="2"/>
  <c r="K57" i="2"/>
  <c r="I57" i="2"/>
  <c r="H57" i="2"/>
  <c r="K55" i="2"/>
  <c r="I55" i="2"/>
  <c r="H55" i="2"/>
  <c r="K51" i="2"/>
  <c r="I51" i="2"/>
  <c r="H51" i="2"/>
  <c r="K50" i="2"/>
  <c r="I50" i="2"/>
  <c r="H50" i="2"/>
  <c r="K45" i="2"/>
  <c r="I45" i="2"/>
  <c r="H45" i="2"/>
  <c r="K43" i="2"/>
  <c r="I43" i="2"/>
  <c r="H43" i="2"/>
  <c r="K42" i="2"/>
  <c r="I42" i="2"/>
  <c r="H42" i="2"/>
  <c r="K41" i="2"/>
  <c r="I41" i="2"/>
  <c r="H41" i="2"/>
  <c r="K39" i="2"/>
  <c r="I39" i="2"/>
  <c r="H39" i="2"/>
  <c r="K38" i="2"/>
  <c r="I38" i="2"/>
  <c r="H38" i="2"/>
  <c r="K37" i="2"/>
  <c r="I37" i="2"/>
  <c r="H37" i="2"/>
  <c r="K36" i="2"/>
  <c r="I36" i="2"/>
  <c r="H36" i="2"/>
  <c r="K27" i="2"/>
  <c r="I27" i="2"/>
  <c r="H27" i="2"/>
  <c r="K19" i="2"/>
  <c r="K22" i="2"/>
  <c r="K17" i="2"/>
  <c r="K25" i="2"/>
  <c r="K26" i="2"/>
  <c r="K4" i="2"/>
  <c r="K5" i="2"/>
  <c r="K14" i="2"/>
  <c r="K12" i="2"/>
  <c r="K11" i="2"/>
  <c r="K10" i="2"/>
  <c r="K15" i="2"/>
  <c r="K13" i="2"/>
  <c r="K8" i="2"/>
  <c r="K21" i="2"/>
  <c r="K7" i="2"/>
  <c r="K3" i="2"/>
  <c r="K9" i="2"/>
  <c r="K23" i="2"/>
  <c r="K18" i="2"/>
  <c r="K6" i="2"/>
  <c r="K24" i="2"/>
  <c r="K16" i="2"/>
  <c r="K20" i="2"/>
  <c r="I19" i="2"/>
  <c r="I22" i="2"/>
  <c r="I17" i="2"/>
  <c r="I25" i="2"/>
  <c r="I26" i="2"/>
  <c r="I4" i="2"/>
  <c r="I5" i="2"/>
  <c r="I14" i="2"/>
  <c r="I12" i="2"/>
  <c r="I11" i="2"/>
  <c r="I10" i="2"/>
  <c r="I15" i="2"/>
  <c r="I13" i="2"/>
  <c r="I8" i="2"/>
  <c r="I21" i="2"/>
  <c r="I7" i="2"/>
  <c r="I3" i="2"/>
  <c r="I9" i="2"/>
  <c r="I23" i="2"/>
  <c r="I18" i="2"/>
  <c r="I6" i="2"/>
  <c r="I24" i="2"/>
  <c r="I16" i="2"/>
  <c r="I20" i="2"/>
  <c r="H19" i="2"/>
  <c r="H22" i="2"/>
  <c r="H17" i="2"/>
  <c r="H25" i="2"/>
  <c r="H26" i="2"/>
  <c r="H4" i="2"/>
  <c r="H5" i="2"/>
  <c r="H14" i="2"/>
  <c r="H12" i="2"/>
  <c r="H11" i="2"/>
  <c r="H10" i="2"/>
  <c r="H15" i="2"/>
  <c r="H13" i="2"/>
  <c r="H8" i="2"/>
  <c r="H21" i="2"/>
  <c r="H7" i="2"/>
  <c r="H3" i="2"/>
  <c r="H9" i="2"/>
  <c r="H23" i="2"/>
  <c r="H18" i="2"/>
  <c r="H6" i="2"/>
  <c r="H24" i="2"/>
  <c r="H16" i="2"/>
  <c r="H20" i="2"/>
  <c r="E80" i="3"/>
  <c r="C80" i="3"/>
  <c r="B80" i="3"/>
  <c r="E79" i="3"/>
  <c r="C79" i="3"/>
  <c r="B79" i="3"/>
  <c r="E85" i="3"/>
  <c r="C85" i="3"/>
  <c r="B85" i="3"/>
  <c r="E90" i="3"/>
  <c r="C90" i="3"/>
  <c r="B90" i="3"/>
  <c r="E75" i="3"/>
  <c r="C75" i="3"/>
  <c r="B75" i="3"/>
  <c r="E83" i="3"/>
  <c r="C83" i="3"/>
  <c r="B83" i="3"/>
  <c r="E88" i="3"/>
  <c r="C88" i="3"/>
  <c r="B88" i="3"/>
  <c r="E87" i="3"/>
  <c r="C87" i="3"/>
  <c r="B87" i="3"/>
  <c r="E82" i="3"/>
  <c r="C82" i="3"/>
  <c r="B82" i="3"/>
  <c r="E89" i="3"/>
  <c r="C89" i="3"/>
  <c r="B89" i="3"/>
  <c r="E81" i="3"/>
  <c r="C81" i="3"/>
  <c r="B81" i="3"/>
  <c r="E76" i="3"/>
  <c r="C76" i="3"/>
  <c r="B76" i="3"/>
  <c r="E84" i="3"/>
  <c r="C84" i="3"/>
  <c r="B84" i="3"/>
  <c r="E86" i="3"/>
  <c r="C86" i="3"/>
  <c r="B86" i="3"/>
  <c r="E77" i="3"/>
  <c r="C77" i="3"/>
  <c r="B77" i="3"/>
  <c r="E91" i="3"/>
  <c r="C91" i="3"/>
  <c r="B91" i="3"/>
  <c r="E78" i="3"/>
  <c r="C78" i="3"/>
  <c r="B78" i="3"/>
  <c r="E55" i="3"/>
  <c r="C55" i="3"/>
  <c r="B55" i="3"/>
  <c r="E53" i="3"/>
  <c r="C53" i="3"/>
  <c r="B53" i="3"/>
  <c r="E57" i="3"/>
  <c r="C57" i="3"/>
  <c r="B57" i="3"/>
  <c r="E65" i="3"/>
  <c r="C65" i="3"/>
  <c r="B65" i="3"/>
  <c r="E60" i="3"/>
  <c r="C60" i="3"/>
  <c r="B60" i="3"/>
  <c r="E59" i="3"/>
  <c r="C59" i="3"/>
  <c r="B59" i="3"/>
  <c r="E63" i="3"/>
  <c r="C63" i="3"/>
  <c r="B63" i="3"/>
  <c r="E52" i="3"/>
  <c r="C52" i="3"/>
  <c r="B52" i="3"/>
  <c r="E67" i="3"/>
  <c r="C67" i="3"/>
  <c r="B67" i="3"/>
  <c r="E64" i="3"/>
  <c r="C64" i="3"/>
  <c r="B64" i="3"/>
  <c r="E58" i="3"/>
  <c r="C58" i="3"/>
  <c r="B58" i="3"/>
  <c r="E51" i="3"/>
  <c r="C51" i="3"/>
  <c r="B51" i="3"/>
  <c r="E61" i="3"/>
  <c r="C61" i="3"/>
  <c r="B61" i="3"/>
  <c r="E62" i="3"/>
  <c r="C62" i="3"/>
  <c r="B62" i="3"/>
  <c r="E56" i="3"/>
  <c r="C56" i="3"/>
  <c r="B56" i="3"/>
  <c r="E66" i="3"/>
  <c r="C66" i="3"/>
  <c r="B66" i="3"/>
  <c r="E54" i="3"/>
  <c r="C54" i="3"/>
  <c r="B5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E1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C1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B1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I22" i="3"/>
  <c r="H22" i="3"/>
  <c r="I21" i="3"/>
  <c r="H21" i="3"/>
  <c r="I20" i="3"/>
  <c r="H20" i="3"/>
  <c r="I17" i="3"/>
  <c r="H17" i="3"/>
  <c r="I16" i="3"/>
  <c r="H16" i="3"/>
  <c r="I14" i="3"/>
  <c r="H14" i="3"/>
  <c r="I12" i="3"/>
  <c r="H12" i="3"/>
  <c r="I6" i="3"/>
  <c r="H6" i="3"/>
  <c r="I19" i="3"/>
  <c r="H19" i="3"/>
  <c r="I18" i="3"/>
  <c r="H18" i="3"/>
  <c r="I15" i="3"/>
  <c r="H15" i="3"/>
  <c r="I13" i="3"/>
  <c r="H13" i="3"/>
  <c r="I10" i="3"/>
  <c r="H10" i="3"/>
  <c r="I9" i="3"/>
  <c r="H9" i="3"/>
  <c r="I11" i="3"/>
  <c r="H11" i="3"/>
  <c r="I8" i="3"/>
  <c r="H8" i="3"/>
  <c r="I7" i="3"/>
  <c r="H7" i="3"/>
  <c r="I5" i="3"/>
  <c r="H5" i="3"/>
  <c r="I4" i="3"/>
  <c r="H4" i="3"/>
  <c r="I3" i="3"/>
  <c r="H3" i="3"/>
  <c r="I46" i="3"/>
  <c r="H46" i="3"/>
  <c r="I45" i="3"/>
  <c r="H45" i="3"/>
  <c r="I44" i="3"/>
  <c r="H44" i="3"/>
  <c r="I41" i="3"/>
  <c r="H41" i="3"/>
  <c r="I40" i="3"/>
  <c r="H40" i="3"/>
  <c r="I39" i="3"/>
  <c r="H39" i="3"/>
  <c r="I38" i="3"/>
  <c r="H38" i="3"/>
  <c r="I37" i="3"/>
  <c r="H37" i="3"/>
  <c r="I34" i="3"/>
  <c r="H34" i="3"/>
  <c r="I33" i="3"/>
  <c r="H33" i="3"/>
  <c r="I31" i="3"/>
  <c r="H31" i="3"/>
  <c r="I43" i="3"/>
  <c r="H43" i="3"/>
  <c r="I42" i="3"/>
  <c r="H42" i="3"/>
  <c r="I36" i="3"/>
  <c r="H36" i="3"/>
  <c r="I35" i="3"/>
  <c r="H35" i="3"/>
  <c r="I32" i="3"/>
  <c r="H32" i="3"/>
  <c r="I30" i="3"/>
  <c r="H30" i="3"/>
  <c r="I29" i="3"/>
  <c r="H29" i="3"/>
  <c r="I28" i="3"/>
  <c r="H28" i="3"/>
  <c r="I27" i="3"/>
  <c r="H27" i="3"/>
  <c r="H61" i="3"/>
  <c r="I61" i="3"/>
  <c r="H55" i="3"/>
  <c r="I55" i="3"/>
  <c r="H65" i="3"/>
  <c r="I65" i="3"/>
  <c r="H54" i="3"/>
  <c r="I54" i="3"/>
  <c r="H56" i="3"/>
  <c r="I56" i="3"/>
  <c r="H62" i="3"/>
  <c r="I62" i="3"/>
  <c r="H67" i="3"/>
  <c r="I67" i="3"/>
  <c r="H58" i="3"/>
  <c r="I58" i="3"/>
  <c r="H57" i="3"/>
  <c r="I57" i="3"/>
  <c r="H60" i="3"/>
  <c r="I60" i="3"/>
  <c r="H64" i="3"/>
  <c r="I64" i="3"/>
  <c r="H66" i="3"/>
  <c r="I66" i="3"/>
  <c r="H53" i="3"/>
  <c r="I53" i="3"/>
  <c r="H52" i="3"/>
  <c r="I52" i="3"/>
  <c r="H51" i="3"/>
  <c r="I51" i="3"/>
  <c r="H59" i="3"/>
  <c r="I59" i="3"/>
  <c r="H68" i="3"/>
  <c r="I68" i="3"/>
  <c r="H69" i="3"/>
  <c r="I69" i="3"/>
  <c r="H70" i="3"/>
  <c r="I70" i="3"/>
  <c r="I63" i="3"/>
  <c r="H63" i="3"/>
  <c r="I76" i="3"/>
  <c r="H76" i="3"/>
  <c r="E18" i="3"/>
  <c r="C18" i="3"/>
  <c r="B18" i="3"/>
  <c r="E85" i="4"/>
  <c r="C85" i="4"/>
  <c r="B85" i="4"/>
  <c r="E81" i="4"/>
  <c r="C81" i="4"/>
  <c r="B81" i="4"/>
  <c r="E83" i="4"/>
  <c r="C83" i="4"/>
  <c r="B83" i="4"/>
  <c r="E79" i="4"/>
  <c r="C79" i="4"/>
  <c r="B79" i="4"/>
  <c r="E80" i="4"/>
  <c r="C80" i="4"/>
  <c r="B80" i="4"/>
  <c r="E82" i="4"/>
  <c r="C82" i="4"/>
  <c r="B82" i="4"/>
  <c r="E84" i="4"/>
  <c r="C84" i="4"/>
  <c r="B84" i="4"/>
  <c r="E78" i="4"/>
  <c r="C78" i="4"/>
  <c r="B78" i="4"/>
  <c r="E77" i="4"/>
  <c r="C77" i="4"/>
  <c r="B77" i="4"/>
  <c r="E76" i="4"/>
  <c r="C76" i="4"/>
  <c r="B76" i="4"/>
  <c r="E75" i="4"/>
  <c r="C75" i="4"/>
  <c r="B75" i="4"/>
  <c r="E61" i="4"/>
  <c r="C61" i="4"/>
  <c r="B61" i="4"/>
  <c r="E56" i="4"/>
  <c r="C56" i="4"/>
  <c r="B56" i="4"/>
  <c r="E51" i="4"/>
  <c r="C51" i="4"/>
  <c r="B51" i="4"/>
  <c r="E57" i="4"/>
  <c r="C57" i="4"/>
  <c r="B57" i="4"/>
  <c r="E52" i="4"/>
  <c r="C52" i="4"/>
  <c r="B52" i="4"/>
  <c r="E53" i="4"/>
  <c r="C53" i="4"/>
  <c r="B53" i="4"/>
  <c r="E55" i="4"/>
  <c r="C55" i="4"/>
  <c r="B55" i="4"/>
  <c r="E59" i="4"/>
  <c r="C59" i="4"/>
  <c r="B59" i="4"/>
  <c r="E60" i="4"/>
  <c r="C60" i="4"/>
  <c r="B60" i="4"/>
  <c r="E58" i="4"/>
  <c r="C58" i="4"/>
  <c r="B58" i="4"/>
  <c r="E54" i="4"/>
  <c r="C54" i="4"/>
  <c r="B54" i="4"/>
  <c r="E37" i="4"/>
  <c r="C37" i="4"/>
  <c r="B37" i="4"/>
  <c r="E36" i="4"/>
  <c r="C36" i="4"/>
  <c r="B36" i="4"/>
  <c r="E35" i="4"/>
  <c r="C35" i="4"/>
  <c r="B35" i="4"/>
  <c r="E34" i="4"/>
  <c r="C34" i="4"/>
  <c r="B34" i="4"/>
  <c r="E33" i="4"/>
  <c r="C33" i="4"/>
  <c r="B33" i="4"/>
  <c r="E32" i="4"/>
  <c r="C32" i="4"/>
  <c r="B32" i="4"/>
  <c r="E31" i="4"/>
  <c r="C31" i="4"/>
  <c r="B31" i="4"/>
  <c r="E30" i="4"/>
  <c r="C30" i="4"/>
  <c r="B30" i="4"/>
  <c r="E29" i="4"/>
  <c r="C29" i="4"/>
  <c r="B29" i="4"/>
  <c r="E28" i="4"/>
  <c r="C28" i="4"/>
  <c r="B28" i="4"/>
  <c r="E27" i="4"/>
  <c r="C27" i="4"/>
  <c r="B27" i="4"/>
  <c r="B5" i="4"/>
  <c r="C5" i="4"/>
  <c r="E5" i="4"/>
  <c r="B9" i="4"/>
  <c r="C9" i="4"/>
  <c r="E9" i="4"/>
  <c r="B10" i="4"/>
  <c r="C10" i="4"/>
  <c r="E10" i="4"/>
  <c r="B12" i="4"/>
  <c r="C12" i="4"/>
  <c r="E12" i="4"/>
  <c r="B13" i="4"/>
  <c r="C13" i="4"/>
  <c r="E13" i="4"/>
  <c r="E4" i="4"/>
  <c r="E6" i="4"/>
  <c r="E7" i="4"/>
  <c r="E8" i="4"/>
  <c r="E11" i="4"/>
  <c r="E3" i="4"/>
  <c r="C8" i="4"/>
  <c r="C11" i="4"/>
  <c r="C3" i="4"/>
  <c r="C4" i="4"/>
  <c r="C6" i="4"/>
  <c r="C7" i="4"/>
  <c r="B8" i="4"/>
  <c r="B11" i="4"/>
  <c r="B3" i="4"/>
  <c r="B4" i="4"/>
  <c r="B6" i="4"/>
  <c r="B7" i="4"/>
  <c r="E53" i="5"/>
  <c r="C53" i="5"/>
  <c r="B53" i="5"/>
  <c r="E52" i="5"/>
  <c r="C52" i="5"/>
  <c r="B52" i="5"/>
  <c r="E51" i="5"/>
  <c r="C51" i="5"/>
  <c r="B51" i="5"/>
  <c r="E37" i="5"/>
  <c r="C37" i="5"/>
  <c r="B37" i="5"/>
  <c r="E35" i="5"/>
  <c r="C35" i="5"/>
  <c r="B35" i="5"/>
  <c r="E36" i="5"/>
  <c r="C36" i="5"/>
  <c r="B36" i="5"/>
  <c r="E21" i="5"/>
  <c r="C21" i="5"/>
  <c r="B21" i="5"/>
  <c r="E20" i="5"/>
  <c r="C20" i="5"/>
  <c r="B20" i="5"/>
  <c r="E19" i="5"/>
  <c r="C19" i="5"/>
  <c r="B19" i="5"/>
  <c r="E4" i="5"/>
  <c r="E5" i="5"/>
  <c r="E3" i="5"/>
  <c r="C4" i="5"/>
  <c r="C5" i="5"/>
  <c r="C3" i="5"/>
  <c r="B4" i="5"/>
  <c r="B5" i="5"/>
  <c r="B3" i="5"/>
  <c r="I85" i="3"/>
  <c r="H85" i="3"/>
  <c r="I81" i="3"/>
  <c r="H81" i="3"/>
  <c r="I87" i="3"/>
  <c r="H87" i="3"/>
  <c r="I77" i="3"/>
  <c r="H77" i="3"/>
  <c r="I89" i="3"/>
  <c r="H89" i="3"/>
  <c r="I82" i="3"/>
  <c r="H82" i="3"/>
  <c r="I90" i="3"/>
  <c r="H90" i="3"/>
  <c r="I78" i="3"/>
  <c r="H78" i="3"/>
  <c r="I86" i="3"/>
  <c r="H86" i="3"/>
  <c r="I91" i="3"/>
  <c r="H91" i="3"/>
  <c r="I83" i="3"/>
  <c r="H83" i="3"/>
  <c r="I84" i="3"/>
  <c r="H84" i="3"/>
  <c r="I80" i="3"/>
  <c r="H80" i="3"/>
  <c r="I88" i="3"/>
  <c r="H88" i="3"/>
  <c r="I79" i="3"/>
  <c r="H79" i="3"/>
  <c r="I75" i="3"/>
  <c r="H75" i="3"/>
</calcChain>
</file>

<file path=xl/sharedStrings.xml><?xml version="1.0" encoding="utf-8"?>
<sst xmlns="http://schemas.openxmlformats.org/spreadsheetml/2006/main" count="1471" uniqueCount="359">
  <si>
    <t>Number</t>
  </si>
  <si>
    <t>Time</t>
  </si>
  <si>
    <t>100m</t>
  </si>
  <si>
    <t>First Name</t>
  </si>
  <si>
    <t>Surname</t>
  </si>
  <si>
    <t>Club</t>
  </si>
  <si>
    <t>Cameron</t>
  </si>
  <si>
    <t>Gettinby</t>
  </si>
  <si>
    <t>Finlay</t>
  </si>
  <si>
    <t>Ross</t>
  </si>
  <si>
    <t>Stewart</t>
  </si>
  <si>
    <t>Jack</t>
  </si>
  <si>
    <t xml:space="preserve">Lucy </t>
  </si>
  <si>
    <t xml:space="preserve">McDonald </t>
  </si>
  <si>
    <t xml:space="preserve">Euan </t>
  </si>
  <si>
    <t>Laird</t>
  </si>
  <si>
    <t>Noah</t>
  </si>
  <si>
    <t>Ralph</t>
  </si>
  <si>
    <t>Fraser</t>
  </si>
  <si>
    <t>Munro</t>
  </si>
  <si>
    <t xml:space="preserve">Nathan </t>
  </si>
  <si>
    <t>Denis</t>
  </si>
  <si>
    <t>Macphie</t>
  </si>
  <si>
    <t>Robinson</t>
  </si>
  <si>
    <t>Ethan</t>
  </si>
  <si>
    <t>Lorimer</t>
  </si>
  <si>
    <t>Lumsden</t>
  </si>
  <si>
    <t xml:space="preserve">Sophie </t>
  </si>
  <si>
    <t>McGillivray</t>
  </si>
  <si>
    <t>Wallace</t>
  </si>
  <si>
    <t>Fleming</t>
  </si>
  <si>
    <t>Hannah</t>
  </si>
  <si>
    <t>Pratt</t>
  </si>
  <si>
    <t>800m</t>
  </si>
  <si>
    <t>Taylor</t>
  </si>
  <si>
    <t>Long Jump</t>
  </si>
  <si>
    <t>Distance</t>
  </si>
  <si>
    <t>Shot Putt</t>
  </si>
  <si>
    <t>Age Group</t>
  </si>
  <si>
    <t>U11</t>
  </si>
  <si>
    <t>U13</t>
  </si>
  <si>
    <t>U15</t>
  </si>
  <si>
    <t>U17</t>
  </si>
  <si>
    <t xml:space="preserve">Maisie </t>
  </si>
  <si>
    <t>u9</t>
  </si>
  <si>
    <t>Maya</t>
  </si>
  <si>
    <t>Buchan</t>
  </si>
  <si>
    <t>Emily</t>
  </si>
  <si>
    <t>Denham</t>
  </si>
  <si>
    <t>Emma</t>
  </si>
  <si>
    <t>Edmond</t>
  </si>
  <si>
    <t>Rachel</t>
  </si>
  <si>
    <t>Gribben</t>
  </si>
  <si>
    <t>Nicole</t>
  </si>
  <si>
    <t>Hanratty</t>
  </si>
  <si>
    <t>Rebecca</t>
  </si>
  <si>
    <t>Hardie</t>
  </si>
  <si>
    <t>Alexa</t>
  </si>
  <si>
    <t>Holden</t>
  </si>
  <si>
    <t>Holly</t>
  </si>
  <si>
    <t>Lawson</t>
  </si>
  <si>
    <t>Kate</t>
  </si>
  <si>
    <t>Marshall</t>
  </si>
  <si>
    <t>Anna</t>
  </si>
  <si>
    <t>Russell</t>
  </si>
  <si>
    <t>Jessica</t>
  </si>
  <si>
    <t>Saunders</t>
  </si>
  <si>
    <t>Robyn</t>
  </si>
  <si>
    <t>Shields</t>
  </si>
  <si>
    <t>Amelie</t>
  </si>
  <si>
    <t>Smith</t>
  </si>
  <si>
    <t>Calum</t>
  </si>
  <si>
    <t>Brown</t>
  </si>
  <si>
    <t xml:space="preserve">Josh </t>
  </si>
  <si>
    <t>Dempsey</t>
  </si>
  <si>
    <t>Elgin</t>
  </si>
  <si>
    <t>Ducasse</t>
  </si>
  <si>
    <t>Danny</t>
  </si>
  <si>
    <t>Hill</t>
  </si>
  <si>
    <t>Riley</t>
  </si>
  <si>
    <t>Fergus</t>
  </si>
  <si>
    <t>Macdonald</t>
  </si>
  <si>
    <t>Jacob</t>
  </si>
  <si>
    <t>Roddy</t>
  </si>
  <si>
    <t>McFarlane</t>
  </si>
  <si>
    <t>Lorcan</t>
  </si>
  <si>
    <t>Morrison</t>
  </si>
  <si>
    <t>Archie</t>
  </si>
  <si>
    <t>Roarty</t>
  </si>
  <si>
    <t>Leah</t>
  </si>
  <si>
    <t>Rowan</t>
  </si>
  <si>
    <t>Burgess</t>
  </si>
  <si>
    <t>Beth</t>
  </si>
  <si>
    <t>Calvert</t>
  </si>
  <si>
    <t xml:space="preserve">Rachel </t>
  </si>
  <si>
    <t>Caves</t>
  </si>
  <si>
    <t>Caitlin</t>
  </si>
  <si>
    <t>Cheyne</t>
  </si>
  <si>
    <t>Clancy</t>
  </si>
  <si>
    <t>Nancy</t>
  </si>
  <si>
    <t>Corrie</t>
  </si>
  <si>
    <t>Kirby</t>
  </si>
  <si>
    <t>Ava</t>
  </si>
  <si>
    <t>Ailie</t>
  </si>
  <si>
    <t>Lyndon</t>
  </si>
  <si>
    <t>Sophie</t>
  </si>
  <si>
    <t>McBirnie</t>
  </si>
  <si>
    <t xml:space="preserve">Carys </t>
  </si>
  <si>
    <t>Melton</t>
  </si>
  <si>
    <t>Olivia Faith</t>
  </si>
  <si>
    <t>Muir</t>
  </si>
  <si>
    <t>Kelsey</t>
  </si>
  <si>
    <t>Reid</t>
  </si>
  <si>
    <t>Iona</t>
  </si>
  <si>
    <t>Robertson</t>
  </si>
  <si>
    <t xml:space="preserve">Alex </t>
  </si>
  <si>
    <t>Waterson-Law</t>
  </si>
  <si>
    <t>Williams</t>
  </si>
  <si>
    <t>Allen</t>
  </si>
  <si>
    <t>Reuben</t>
  </si>
  <si>
    <t>Anderson</t>
  </si>
  <si>
    <t>Samuel</t>
  </si>
  <si>
    <t>Rory</t>
  </si>
  <si>
    <t>Cairns</t>
  </si>
  <si>
    <t>Scott</t>
  </si>
  <si>
    <t>Campbell</t>
  </si>
  <si>
    <t>Christopher</t>
  </si>
  <si>
    <t>Catto</t>
  </si>
  <si>
    <t>Alexander</t>
  </si>
  <si>
    <t>Columbine-Green</t>
  </si>
  <si>
    <t>Matthew</t>
  </si>
  <si>
    <t xml:space="preserve">Liam </t>
  </si>
  <si>
    <t>Diamond</t>
  </si>
  <si>
    <t xml:space="preserve">Kyle </t>
  </si>
  <si>
    <t>Jonty</t>
  </si>
  <si>
    <t>Andrew</t>
  </si>
  <si>
    <t>Haddow</t>
  </si>
  <si>
    <t>Harry</t>
  </si>
  <si>
    <t>McGovern</t>
  </si>
  <si>
    <t>Daniel</t>
  </si>
  <si>
    <t>McIntyre</t>
  </si>
  <si>
    <t xml:space="preserve">O'Herlihy </t>
  </si>
  <si>
    <t>Oliver</t>
  </si>
  <si>
    <t>Evan</t>
  </si>
  <si>
    <t>Phillips</t>
  </si>
  <si>
    <t>Roberts</t>
  </si>
  <si>
    <t>Gregor</t>
  </si>
  <si>
    <t>Brodie</t>
  </si>
  <si>
    <t>Benjamin</t>
  </si>
  <si>
    <t>Findlay</t>
  </si>
  <si>
    <t>Malcolm</t>
  </si>
  <si>
    <t>Beaton</t>
  </si>
  <si>
    <t>Kara</t>
  </si>
  <si>
    <t>Borthwick</t>
  </si>
  <si>
    <t>Lara</t>
  </si>
  <si>
    <t>Brechin</t>
  </si>
  <si>
    <t>Eleanor</t>
  </si>
  <si>
    <t>Burrows</t>
  </si>
  <si>
    <t>Orla</t>
  </si>
  <si>
    <t>Cartwright</t>
  </si>
  <si>
    <t>India</t>
  </si>
  <si>
    <t>Cosgrove</t>
  </si>
  <si>
    <t>Dove</t>
  </si>
  <si>
    <t>Tammi</t>
  </si>
  <si>
    <t>Falope</t>
  </si>
  <si>
    <t xml:space="preserve">Maddie </t>
  </si>
  <si>
    <t>Joy</t>
  </si>
  <si>
    <t>Fowler</t>
  </si>
  <si>
    <t>Eva</t>
  </si>
  <si>
    <t>Gladwin</t>
  </si>
  <si>
    <t>Ella</t>
  </si>
  <si>
    <t>Jones</t>
  </si>
  <si>
    <t>Charlotte</t>
  </si>
  <si>
    <t>Skye</t>
  </si>
  <si>
    <t>Marsland</t>
  </si>
  <si>
    <t>Lucy</t>
  </si>
  <si>
    <t>McDowall</t>
  </si>
  <si>
    <t>Isabella</t>
  </si>
  <si>
    <t>Mcfadden</t>
  </si>
  <si>
    <t>McGowan</t>
  </si>
  <si>
    <t>Moore</t>
  </si>
  <si>
    <t>Ellie</t>
  </si>
  <si>
    <t>Natsai</t>
  </si>
  <si>
    <t>Nyabadza</t>
  </si>
  <si>
    <t>Charla</t>
  </si>
  <si>
    <t>Pretorius</t>
  </si>
  <si>
    <t>Zara</t>
  </si>
  <si>
    <t>Ruggeri</t>
  </si>
  <si>
    <t>Eilidh</t>
  </si>
  <si>
    <t>Scobbie</t>
  </si>
  <si>
    <t>Esther</t>
  </si>
  <si>
    <t>Christina</t>
  </si>
  <si>
    <t>Watt</t>
  </si>
  <si>
    <t>Dair</t>
  </si>
  <si>
    <t>Sam</t>
  </si>
  <si>
    <t>Jed</t>
  </si>
  <si>
    <t>Callum</t>
  </si>
  <si>
    <t>Cox</t>
  </si>
  <si>
    <t>Devlin</t>
  </si>
  <si>
    <t>Cunningham</t>
  </si>
  <si>
    <t>Jayden</t>
  </si>
  <si>
    <t>Esentia</t>
  </si>
  <si>
    <t>Cole</t>
  </si>
  <si>
    <t>William</t>
  </si>
  <si>
    <t>Gall</t>
  </si>
  <si>
    <t>Peter</t>
  </si>
  <si>
    <t>Gillies</t>
  </si>
  <si>
    <t>Emile</t>
  </si>
  <si>
    <t>Gordon-Perez</t>
  </si>
  <si>
    <t>Kieran</t>
  </si>
  <si>
    <t>Lewis</t>
  </si>
  <si>
    <t>Hardingham</t>
  </si>
  <si>
    <t>Kehoe</t>
  </si>
  <si>
    <t>Archibald (Archie)</t>
  </si>
  <si>
    <t>Lynch</t>
  </si>
  <si>
    <t>Aidan</t>
  </si>
  <si>
    <t>Duncan</t>
  </si>
  <si>
    <t>Mackay</t>
  </si>
  <si>
    <t>McCann</t>
  </si>
  <si>
    <t>Ben</t>
  </si>
  <si>
    <t>Dan</t>
  </si>
  <si>
    <t>McGuire</t>
  </si>
  <si>
    <t>Millar</t>
  </si>
  <si>
    <t>Ewan</t>
  </si>
  <si>
    <t>Mitchell</t>
  </si>
  <si>
    <t>Kealan</t>
  </si>
  <si>
    <t>O'Shea-Morrans</t>
  </si>
  <si>
    <t>Parrish</t>
  </si>
  <si>
    <t>Keir</t>
  </si>
  <si>
    <t>Max</t>
  </si>
  <si>
    <t>Hamish</t>
  </si>
  <si>
    <t>Sandy</t>
  </si>
  <si>
    <t>Stott</t>
  </si>
  <si>
    <t>Weir</t>
  </si>
  <si>
    <t>Hayden</t>
  </si>
  <si>
    <t>Whitlie</t>
  </si>
  <si>
    <t>Harmeny</t>
  </si>
  <si>
    <t>Samara</t>
  </si>
  <si>
    <t>Maisie</t>
  </si>
  <si>
    <t>Dalton</t>
  </si>
  <si>
    <t>Ruby</t>
  </si>
  <si>
    <t>Grierson</t>
  </si>
  <si>
    <t>Ynyra</t>
  </si>
  <si>
    <t>jordan</t>
  </si>
  <si>
    <t>davie</t>
  </si>
  <si>
    <t>Irwin</t>
  </si>
  <si>
    <t>Theo</t>
  </si>
  <si>
    <t>Johnston</t>
  </si>
  <si>
    <t>Shane</t>
  </si>
  <si>
    <t xml:space="preserve">McConnell </t>
  </si>
  <si>
    <t>North</t>
  </si>
  <si>
    <t>Tendai</t>
  </si>
  <si>
    <t>Isaac</t>
  </si>
  <si>
    <t xml:space="preserve">Alasdair </t>
  </si>
  <si>
    <t>Watson</t>
  </si>
  <si>
    <t>Guy</t>
  </si>
  <si>
    <t>Helina</t>
  </si>
  <si>
    <t>Adams</t>
  </si>
  <si>
    <t>Ruth</t>
  </si>
  <si>
    <t>Martin</t>
  </si>
  <si>
    <t>Peace</t>
  </si>
  <si>
    <t>Oriabure</t>
  </si>
  <si>
    <t>Ceinlys</t>
  </si>
  <si>
    <t>Wood</t>
  </si>
  <si>
    <t>Angus</t>
  </si>
  <si>
    <t>Badenoch</t>
  </si>
  <si>
    <t>Eric</t>
  </si>
  <si>
    <t>Braggins</t>
  </si>
  <si>
    <t>Coll</t>
  </si>
  <si>
    <t>Dracup</t>
  </si>
  <si>
    <t>Ridgway</t>
  </si>
  <si>
    <t>Georgia</t>
  </si>
  <si>
    <t>Bruce</t>
  </si>
  <si>
    <t>U20</t>
  </si>
  <si>
    <t>McLennan</t>
  </si>
  <si>
    <t>Fatoumata</t>
  </si>
  <si>
    <t>Ndure</t>
  </si>
  <si>
    <t>Amy</t>
  </si>
  <si>
    <t xml:space="preserve">Thomson </t>
  </si>
  <si>
    <t xml:space="preserve">Tom </t>
  </si>
  <si>
    <t>Addison</t>
  </si>
  <si>
    <t>Bold</t>
  </si>
  <si>
    <t>Dave</t>
  </si>
  <si>
    <t>Valdez</t>
  </si>
  <si>
    <t>Grace</t>
  </si>
  <si>
    <t>Leadbitter</t>
  </si>
  <si>
    <t>Alba</t>
  </si>
  <si>
    <t>Gilmour</t>
  </si>
  <si>
    <t>Lily</t>
  </si>
  <si>
    <t>CAAC</t>
  </si>
  <si>
    <t xml:space="preserve">Liyana </t>
  </si>
  <si>
    <t>Liaquat</t>
  </si>
  <si>
    <t>Isla</t>
  </si>
  <si>
    <t>Ovenstone</t>
  </si>
  <si>
    <t xml:space="preserve">Aimee </t>
  </si>
  <si>
    <t>Hayward</t>
  </si>
  <si>
    <t>Charlie</t>
  </si>
  <si>
    <t>Desson</t>
  </si>
  <si>
    <t>Finn</t>
  </si>
  <si>
    <t>Baker</t>
  </si>
  <si>
    <t>Struthers</t>
  </si>
  <si>
    <t>Adam</t>
  </si>
  <si>
    <t>Wetton</t>
  </si>
  <si>
    <t>Olivia</t>
  </si>
  <si>
    <t>Clark</t>
  </si>
  <si>
    <t>Cruickshank</t>
  </si>
  <si>
    <t>Key</t>
  </si>
  <si>
    <t>Carrie</t>
  </si>
  <si>
    <t>Main</t>
  </si>
  <si>
    <t>Ruairidh</t>
  </si>
  <si>
    <t>Ailsa</t>
  </si>
  <si>
    <t>Bagnall</t>
  </si>
  <si>
    <t>Ledingham</t>
  </si>
  <si>
    <t>Crawford</t>
  </si>
  <si>
    <t>Harrison</t>
  </si>
  <si>
    <t>Jamie</t>
  </si>
  <si>
    <t>Flett</t>
  </si>
  <si>
    <t>Euan</t>
  </si>
  <si>
    <t>Ari</t>
  </si>
  <si>
    <t>Rose</t>
  </si>
  <si>
    <t>Caelan</t>
  </si>
  <si>
    <t>Henry</t>
  </si>
  <si>
    <t>Kesterton</t>
  </si>
  <si>
    <t>Benji</t>
  </si>
  <si>
    <t>Eton-Jones</t>
  </si>
  <si>
    <t>Kirsty</t>
  </si>
  <si>
    <t>Alasdair</t>
  </si>
  <si>
    <t>Eoin</t>
  </si>
  <si>
    <t>Rust</t>
  </si>
  <si>
    <t>Alice</t>
  </si>
  <si>
    <t>Mourao</t>
  </si>
  <si>
    <t>Carla</t>
  </si>
  <si>
    <t>Jan</t>
  </si>
  <si>
    <t>Zikmund</t>
  </si>
  <si>
    <t>Marnie</t>
  </si>
  <si>
    <t>Blyth</t>
  </si>
  <si>
    <t>High Jump</t>
  </si>
  <si>
    <t>Javelin</t>
  </si>
  <si>
    <t xml:space="preserve">Jamie </t>
  </si>
  <si>
    <t>McConnell</t>
  </si>
  <si>
    <t>McConnal</t>
  </si>
  <si>
    <t>Victor</t>
  </si>
  <si>
    <t>Golenia</t>
  </si>
  <si>
    <t>Skeldon</t>
  </si>
  <si>
    <t>Aron</t>
  </si>
  <si>
    <t>Megan</t>
  </si>
  <si>
    <t>Lang</t>
  </si>
  <si>
    <t>Blair</t>
  </si>
  <si>
    <t>Rosbottom</t>
  </si>
  <si>
    <t xml:space="preserve">Kilian </t>
  </si>
  <si>
    <t>Katie</t>
  </si>
  <si>
    <t>Finlayson-Russell</t>
  </si>
  <si>
    <t>Mcmillan</t>
  </si>
  <si>
    <t>Jonah</t>
  </si>
  <si>
    <t>U9</t>
  </si>
  <si>
    <t>Eyton-Jones</t>
  </si>
  <si>
    <t>Clara</t>
  </si>
  <si>
    <t>NJ</t>
  </si>
  <si>
    <t>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</si>
</sst>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2F9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2F92"/>
        <bgColor rgb="FF000000"/>
      </patternFill>
    </fill>
    <fill>
      <patternFill patternType="solid">
        <fgColor rgb="FF0070C0"/>
        <bgColor rgb="FF000000"/>
      </patternFill>
    </fill>
  </fills>
  <borders count="1">
    <border>
      <left/>
      <right/>
      <top/>
      <bottom/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0" borderId="0" xfId="0" applyFont="1" applyFill="1" applyBorder="1"/>
    <xf numFmtId="0" fontId="0" fillId="0" borderId="0" xfId="0" applyBorder="1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0" borderId="0" xfId="0" applyFont="1" applyBorder="1"/>
    <xf numFmtId="0" fontId="1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4" fillId="0" borderId="0" xfId="0" applyFont="1"/>
    <xf numFmtId="0" fontId="5" fillId="4" borderId="0" xfId="0" applyFont="1" applyFill="1"/>
    <xf numFmtId="0" fontId="5" fillId="5" borderId="0" xfId="0" applyFont="1" applyFill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ont="1"/>
    <xf numFmtId="47" fontId="0" fillId="0" borderId="0" xfId="0" applyNumberFormat="1" applyFont="1" applyFill="1" applyBorder="1"/>
    <xf numFmtId="20" fontId="0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47" fontId="1" fillId="0" borderId="0" xfId="0" applyNumberFormat="1" applyFont="1" applyFill="1" applyBorder="1"/>
    <xf numFmtId="47" fontId="0" fillId="0" borderId="0" xfId="0" applyNumberFormat="1" applyFont="1" applyFill="1" applyBorder="1" applyAlignment="1">
      <alignment horizontal="right"/>
    </xf>
    <xf numFmtId="47" fontId="0" fillId="0" borderId="0" xfId="0" applyNumberFormat="1"/>
    <xf numFmtId="0" fontId="1" fillId="0" borderId="0" xfId="0" applyFont="1"/>
    <xf numFmtId="47" fontId="1" fillId="0" borderId="0" xfId="0" applyNumberFormat="1" applyFont="1"/>
    <xf numFmtId="0" fontId="0" fillId="0" borderId="0" xfId="0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Q30"/>
  <sheetViews>
    <sheetView workbookViewId="0">
      <selection activeCell="Q33" sqref="Q33"/>
    </sheetView>
  </sheetViews>
  <sheetFormatPr baseColWidth="10" defaultRowHeight="15" x14ac:dyDescent="0"/>
  <cols>
    <col min="1" max="1" width="8" bestFit="1" customWidth="1"/>
    <col min="2" max="2" width="10.33203125" bestFit="1" customWidth="1"/>
    <col min="3" max="3" width="15.33203125" bestFit="1" customWidth="1"/>
    <col min="4" max="4" width="10.1640625" bestFit="1" customWidth="1"/>
    <col min="5" max="5" width="8.6640625" bestFit="1" customWidth="1"/>
    <col min="7" max="7" width="8" bestFit="1" customWidth="1"/>
    <col min="9" max="9" width="15.6640625" bestFit="1" customWidth="1"/>
    <col min="10" max="10" width="10.1640625" bestFit="1" customWidth="1"/>
    <col min="11" max="11" width="8.6640625" bestFit="1" customWidth="1"/>
    <col min="13" max="13" width="8" bestFit="1" customWidth="1"/>
    <col min="14" max="14" width="10.1640625" bestFit="1" customWidth="1"/>
    <col min="15" max="15" width="10.33203125" bestFit="1" customWidth="1"/>
    <col min="16" max="16" width="8.6640625" bestFit="1" customWidth="1"/>
    <col min="18" max="18" width="8" bestFit="1" customWidth="1"/>
    <col min="19" max="19" width="15.83203125" bestFit="1" customWidth="1"/>
    <col min="20" max="20" width="14.5" bestFit="1" customWidth="1"/>
    <col min="21" max="21" width="8.6640625" bestFit="1" customWidth="1"/>
    <col min="23" max="23" width="8" bestFit="1" customWidth="1"/>
    <col min="24" max="24" width="10.1640625" bestFit="1" customWidth="1"/>
    <col min="25" max="25" width="11.5" bestFit="1" customWidth="1"/>
    <col min="26" max="26" width="8.6640625" bestFit="1" customWidth="1"/>
    <col min="28" max="28" width="8" bestFit="1" customWidth="1"/>
    <col min="29" max="29" width="10.1640625" bestFit="1" customWidth="1"/>
    <col min="30" max="30" width="10.33203125" bestFit="1" customWidth="1"/>
    <col min="31" max="31" width="8.6640625" bestFit="1" customWidth="1"/>
    <col min="33" max="33" width="8" bestFit="1" customWidth="1"/>
    <col min="34" max="34" width="10.1640625" bestFit="1" customWidth="1"/>
    <col min="35" max="35" width="9.6640625" bestFit="1" customWidth="1"/>
    <col min="36" max="36" width="10.1640625" bestFit="1" customWidth="1"/>
    <col min="37" max="37" width="8.6640625" bestFit="1" customWidth="1"/>
    <col min="39" max="39" width="8" bestFit="1" customWidth="1"/>
    <col min="40" max="40" width="10.1640625" bestFit="1" customWidth="1"/>
    <col min="41" max="41" width="9.33203125" bestFit="1" customWidth="1"/>
    <col min="42" max="42" width="10.1640625" bestFit="1" customWidth="1"/>
    <col min="43" max="43" width="8.6640625" bestFit="1" customWidth="1"/>
  </cols>
  <sheetData>
    <row r="1" spans="1:43">
      <c r="A1" s="28" t="s">
        <v>39</v>
      </c>
      <c r="B1" s="28"/>
      <c r="C1" s="28"/>
      <c r="D1" s="28"/>
      <c r="E1" s="28"/>
      <c r="G1" s="29" t="s">
        <v>39</v>
      </c>
      <c r="H1" s="29"/>
      <c r="I1" s="29"/>
      <c r="J1" s="29"/>
      <c r="K1" s="29"/>
      <c r="M1" s="28" t="s">
        <v>40</v>
      </c>
      <c r="N1" s="28"/>
      <c r="O1" s="28"/>
      <c r="P1" s="28"/>
      <c r="R1" s="29" t="s">
        <v>40</v>
      </c>
      <c r="S1" s="29"/>
      <c r="T1" s="29"/>
      <c r="U1" s="29"/>
      <c r="W1" s="28" t="s">
        <v>41</v>
      </c>
      <c r="X1" s="28"/>
      <c r="Y1" s="28"/>
      <c r="Z1" s="28"/>
      <c r="AB1" s="29" t="s">
        <v>41</v>
      </c>
      <c r="AC1" s="29"/>
      <c r="AD1" s="29"/>
      <c r="AE1" s="29"/>
      <c r="AG1" s="28" t="s">
        <v>42</v>
      </c>
      <c r="AH1" s="28"/>
      <c r="AI1" s="28"/>
      <c r="AJ1" s="28"/>
      <c r="AK1" s="28"/>
      <c r="AM1" s="29" t="s">
        <v>42</v>
      </c>
      <c r="AN1" s="29"/>
      <c r="AO1" s="29"/>
      <c r="AP1" s="29"/>
      <c r="AQ1" s="29"/>
    </row>
    <row r="2" spans="1:43">
      <c r="A2" s="1" t="s">
        <v>0</v>
      </c>
      <c r="B2" s="1" t="s">
        <v>3</v>
      </c>
      <c r="C2" s="1" t="s">
        <v>4</v>
      </c>
      <c r="D2" s="1" t="s">
        <v>38</v>
      </c>
      <c r="E2" s="1" t="s">
        <v>5</v>
      </c>
      <c r="G2" s="2" t="s">
        <v>0</v>
      </c>
      <c r="H2" s="2" t="s">
        <v>3</v>
      </c>
      <c r="I2" s="2" t="s">
        <v>4</v>
      </c>
      <c r="J2" s="2" t="s">
        <v>38</v>
      </c>
      <c r="K2" s="2" t="s">
        <v>5</v>
      </c>
      <c r="M2" s="1" t="s">
        <v>0</v>
      </c>
      <c r="N2" s="1" t="s">
        <v>3</v>
      </c>
      <c r="O2" s="1" t="s">
        <v>4</v>
      </c>
      <c r="P2" s="1" t="s">
        <v>5</v>
      </c>
      <c r="R2" s="2" t="s">
        <v>0</v>
      </c>
      <c r="S2" s="2" t="s">
        <v>3</v>
      </c>
      <c r="T2" s="2" t="s">
        <v>4</v>
      </c>
      <c r="U2" s="2" t="s">
        <v>5</v>
      </c>
      <c r="W2" s="1" t="s">
        <v>0</v>
      </c>
      <c r="X2" s="1" t="s">
        <v>3</v>
      </c>
      <c r="Y2" s="1" t="s">
        <v>4</v>
      </c>
      <c r="Z2" s="1" t="s">
        <v>5</v>
      </c>
      <c r="AB2" s="2" t="s">
        <v>0</v>
      </c>
      <c r="AC2" s="2" t="s">
        <v>3</v>
      </c>
      <c r="AD2" s="2" t="s">
        <v>4</v>
      </c>
      <c r="AE2" s="2" t="s">
        <v>5</v>
      </c>
      <c r="AG2" s="1" t="s">
        <v>0</v>
      </c>
      <c r="AH2" s="1" t="s">
        <v>3</v>
      </c>
      <c r="AI2" s="1" t="s">
        <v>4</v>
      </c>
      <c r="AJ2" s="1" t="s">
        <v>38</v>
      </c>
      <c r="AK2" s="1" t="s">
        <v>5</v>
      </c>
      <c r="AM2" s="2" t="s">
        <v>0</v>
      </c>
      <c r="AN2" s="2" t="s">
        <v>3</v>
      </c>
      <c r="AO2" s="2" t="s">
        <v>4</v>
      </c>
      <c r="AP2" s="2" t="s">
        <v>38</v>
      </c>
      <c r="AQ2" s="2" t="s">
        <v>5</v>
      </c>
    </row>
    <row r="3" spans="1:43">
      <c r="A3">
        <v>178</v>
      </c>
      <c r="B3" t="s">
        <v>288</v>
      </c>
      <c r="C3" t="s">
        <v>351</v>
      </c>
      <c r="D3" t="s">
        <v>39</v>
      </c>
      <c r="E3" t="s">
        <v>289</v>
      </c>
      <c r="G3">
        <v>187</v>
      </c>
      <c r="H3" t="s">
        <v>298</v>
      </c>
      <c r="I3" t="s">
        <v>299</v>
      </c>
      <c r="J3" t="s">
        <v>39</v>
      </c>
      <c r="K3" t="s">
        <v>289</v>
      </c>
      <c r="M3">
        <v>356</v>
      </c>
      <c r="N3" t="s">
        <v>168</v>
      </c>
      <c r="O3" t="s">
        <v>169</v>
      </c>
      <c r="P3" s="12" t="s">
        <v>236</v>
      </c>
      <c r="R3">
        <v>361</v>
      </c>
      <c r="S3" t="s">
        <v>193</v>
      </c>
      <c r="T3" t="s">
        <v>128</v>
      </c>
      <c r="U3" s="12" t="s">
        <v>236</v>
      </c>
      <c r="W3">
        <v>353</v>
      </c>
      <c r="X3" t="s">
        <v>31</v>
      </c>
      <c r="Y3" t="s">
        <v>167</v>
      </c>
      <c r="Z3" s="12" t="s">
        <v>236</v>
      </c>
      <c r="AB3">
        <v>381</v>
      </c>
      <c r="AC3" t="s">
        <v>87</v>
      </c>
      <c r="AD3" t="s">
        <v>245</v>
      </c>
      <c r="AE3" s="12" t="s">
        <v>236</v>
      </c>
      <c r="AG3">
        <v>358</v>
      </c>
      <c r="AH3" t="s">
        <v>256</v>
      </c>
      <c r="AI3" t="s">
        <v>257</v>
      </c>
      <c r="AJ3" t="s">
        <v>42</v>
      </c>
      <c r="AK3" s="12" t="s">
        <v>236</v>
      </c>
      <c r="AM3">
        <v>390</v>
      </c>
      <c r="AN3" t="s">
        <v>282</v>
      </c>
      <c r="AO3" t="s">
        <v>283</v>
      </c>
      <c r="AP3" t="s">
        <v>273</v>
      </c>
      <c r="AQ3" s="12" t="s">
        <v>236</v>
      </c>
    </row>
    <row r="4" spans="1:43">
      <c r="A4">
        <v>186</v>
      </c>
      <c r="B4" t="s">
        <v>286</v>
      </c>
      <c r="C4" t="s">
        <v>287</v>
      </c>
      <c r="D4" t="s">
        <v>39</v>
      </c>
      <c r="E4" t="s">
        <v>289</v>
      </c>
      <c r="G4">
        <v>179</v>
      </c>
      <c r="H4" t="s">
        <v>87</v>
      </c>
      <c r="I4" t="s">
        <v>305</v>
      </c>
      <c r="J4" t="s">
        <v>39</v>
      </c>
      <c r="K4" t="s">
        <v>289</v>
      </c>
      <c r="M4">
        <v>337</v>
      </c>
      <c r="N4" t="s">
        <v>170</v>
      </c>
      <c r="O4" t="s">
        <v>171</v>
      </c>
      <c r="P4" s="12" t="s">
        <v>236</v>
      </c>
      <c r="W4">
        <v>366</v>
      </c>
      <c r="X4" t="s">
        <v>12</v>
      </c>
      <c r="Y4" t="s">
        <v>13</v>
      </c>
      <c r="Z4" s="12" t="s">
        <v>236</v>
      </c>
      <c r="AB4">
        <v>384</v>
      </c>
      <c r="AC4" t="s">
        <v>246</v>
      </c>
      <c r="AD4" t="s">
        <v>247</v>
      </c>
      <c r="AE4" s="12" t="s">
        <v>236</v>
      </c>
      <c r="AG4">
        <v>385</v>
      </c>
      <c r="AH4" t="s">
        <v>260</v>
      </c>
      <c r="AI4" t="s">
        <v>261</v>
      </c>
      <c r="AJ4" t="s">
        <v>42</v>
      </c>
      <c r="AK4" s="12" t="s">
        <v>236</v>
      </c>
      <c r="AM4">
        <v>180</v>
      </c>
      <c r="AN4" t="s">
        <v>317</v>
      </c>
      <c r="AO4" t="s">
        <v>316</v>
      </c>
      <c r="AP4" t="s">
        <v>42</v>
      </c>
      <c r="AQ4" s="12" t="s">
        <v>289</v>
      </c>
    </row>
    <row r="5" spans="1:43">
      <c r="A5">
        <v>161</v>
      </c>
      <c r="B5" t="s">
        <v>65</v>
      </c>
      <c r="C5" t="s">
        <v>295</v>
      </c>
      <c r="D5" t="s">
        <v>39</v>
      </c>
      <c r="E5" t="s">
        <v>289</v>
      </c>
      <c r="G5">
        <v>165</v>
      </c>
      <c r="H5" t="s">
        <v>296</v>
      </c>
      <c r="I5" t="s">
        <v>297</v>
      </c>
      <c r="J5" t="s">
        <v>39</v>
      </c>
      <c r="K5" t="s">
        <v>289</v>
      </c>
      <c r="M5">
        <v>345</v>
      </c>
      <c r="N5" t="s">
        <v>172</v>
      </c>
      <c r="O5" t="s">
        <v>22</v>
      </c>
      <c r="P5" s="12" t="s">
        <v>236</v>
      </c>
      <c r="R5">
        <v>362</v>
      </c>
      <c r="S5" t="s">
        <v>207</v>
      </c>
      <c r="T5" t="s">
        <v>208</v>
      </c>
      <c r="U5" s="12" t="s">
        <v>236</v>
      </c>
      <c r="W5">
        <v>367</v>
      </c>
      <c r="X5" t="s">
        <v>27</v>
      </c>
      <c r="Y5" t="s">
        <v>28</v>
      </c>
      <c r="Z5" s="12" t="s">
        <v>236</v>
      </c>
      <c r="AB5">
        <v>379</v>
      </c>
      <c r="AC5" t="s">
        <v>248</v>
      </c>
      <c r="AD5" t="s">
        <v>249</v>
      </c>
      <c r="AE5" s="12" t="s">
        <v>236</v>
      </c>
      <c r="AG5">
        <v>399</v>
      </c>
      <c r="AH5" t="s">
        <v>275</v>
      </c>
      <c r="AI5" t="s">
        <v>276</v>
      </c>
      <c r="AJ5" t="s">
        <v>273</v>
      </c>
      <c r="AK5" s="12" t="s">
        <v>236</v>
      </c>
      <c r="AM5">
        <v>339</v>
      </c>
      <c r="AN5" t="s">
        <v>338</v>
      </c>
      <c r="AO5" t="s">
        <v>339</v>
      </c>
      <c r="AP5" t="s">
        <v>42</v>
      </c>
      <c r="AQ5" s="12" t="s">
        <v>236</v>
      </c>
    </row>
    <row r="6" spans="1:43">
      <c r="A6">
        <v>170</v>
      </c>
      <c r="B6" t="s">
        <v>345</v>
      </c>
      <c r="C6" t="s">
        <v>346</v>
      </c>
      <c r="D6" t="s">
        <v>39</v>
      </c>
      <c r="E6" t="s">
        <v>289</v>
      </c>
      <c r="G6">
        <v>156</v>
      </c>
      <c r="H6" t="s">
        <v>341</v>
      </c>
      <c r="I6" t="s">
        <v>342</v>
      </c>
      <c r="J6" t="s">
        <v>39</v>
      </c>
      <c r="K6" t="s">
        <v>289</v>
      </c>
      <c r="M6">
        <v>316</v>
      </c>
      <c r="N6" t="s">
        <v>173</v>
      </c>
      <c r="O6" t="s">
        <v>62</v>
      </c>
      <c r="P6" s="12" t="s">
        <v>236</v>
      </c>
      <c r="R6">
        <v>397</v>
      </c>
      <c r="S6" t="s">
        <v>209</v>
      </c>
      <c r="T6" t="s">
        <v>56</v>
      </c>
      <c r="U6" s="12" t="s">
        <v>236</v>
      </c>
      <c r="W6">
        <v>299</v>
      </c>
      <c r="X6" t="s">
        <v>158</v>
      </c>
      <c r="Y6" t="s">
        <v>145</v>
      </c>
      <c r="Z6" s="12" t="s">
        <v>236</v>
      </c>
      <c r="AB6">
        <v>382</v>
      </c>
      <c r="AC6" t="s">
        <v>251</v>
      </c>
      <c r="AD6" t="s">
        <v>183</v>
      </c>
      <c r="AE6" s="12" t="s">
        <v>236</v>
      </c>
      <c r="AK6" s="12"/>
      <c r="AQ6" s="12"/>
    </row>
    <row r="7" spans="1:43">
      <c r="A7">
        <v>160</v>
      </c>
      <c r="B7" t="s">
        <v>290</v>
      </c>
      <c r="C7" t="s">
        <v>291</v>
      </c>
      <c r="D7" t="s">
        <v>39</v>
      </c>
      <c r="E7" t="s">
        <v>289</v>
      </c>
      <c r="G7">
        <v>171</v>
      </c>
      <c r="H7" t="s">
        <v>347</v>
      </c>
      <c r="I7" t="s">
        <v>348</v>
      </c>
      <c r="J7" t="s">
        <v>39</v>
      </c>
      <c r="K7" t="s">
        <v>289</v>
      </c>
      <c r="M7">
        <v>386</v>
      </c>
      <c r="N7" t="s">
        <v>175</v>
      </c>
      <c r="O7" t="s">
        <v>176</v>
      </c>
      <c r="P7" s="12" t="s">
        <v>236</v>
      </c>
      <c r="R7">
        <v>348</v>
      </c>
      <c r="S7" t="s">
        <v>130</v>
      </c>
      <c r="T7" t="s">
        <v>58</v>
      </c>
      <c r="U7" s="12" t="s">
        <v>236</v>
      </c>
      <c r="W7">
        <v>175</v>
      </c>
      <c r="X7" t="s">
        <v>310</v>
      </c>
      <c r="Y7" t="s">
        <v>311</v>
      </c>
      <c r="Z7" s="12" t="s">
        <v>289</v>
      </c>
      <c r="AB7">
        <v>380</v>
      </c>
      <c r="AC7" t="s">
        <v>8</v>
      </c>
      <c r="AD7" t="s">
        <v>9</v>
      </c>
      <c r="AE7" s="12" t="s">
        <v>236</v>
      </c>
      <c r="AK7" s="12"/>
      <c r="AQ7" s="12"/>
    </row>
    <row r="8" spans="1:43">
      <c r="A8">
        <v>167</v>
      </c>
      <c r="B8" t="s">
        <v>292</v>
      </c>
      <c r="C8" t="s">
        <v>293</v>
      </c>
      <c r="D8" t="s">
        <v>39</v>
      </c>
      <c r="E8" t="s">
        <v>289</v>
      </c>
      <c r="G8">
        <v>162</v>
      </c>
      <c r="H8" t="s">
        <v>332</v>
      </c>
      <c r="I8" t="s">
        <v>333</v>
      </c>
      <c r="J8" t="s">
        <v>39</v>
      </c>
      <c r="K8" t="s">
        <v>289</v>
      </c>
      <c r="M8">
        <v>354</v>
      </c>
      <c r="N8" t="s">
        <v>170</v>
      </c>
      <c r="O8" t="s">
        <v>179</v>
      </c>
      <c r="P8" s="12" t="s">
        <v>236</v>
      </c>
      <c r="R8">
        <v>364</v>
      </c>
      <c r="S8" t="s">
        <v>215</v>
      </c>
      <c r="T8" t="s">
        <v>81</v>
      </c>
      <c r="U8" s="12" t="s">
        <v>236</v>
      </c>
      <c r="W8">
        <v>152</v>
      </c>
      <c r="X8" t="s">
        <v>303</v>
      </c>
      <c r="Y8" t="s">
        <v>304</v>
      </c>
      <c r="Z8" s="12" t="s">
        <v>289</v>
      </c>
      <c r="AB8">
        <v>378</v>
      </c>
      <c r="AC8" t="s">
        <v>8</v>
      </c>
      <c r="AD8" t="s">
        <v>10</v>
      </c>
      <c r="AE8" s="12" t="s">
        <v>236</v>
      </c>
      <c r="AK8" s="12"/>
      <c r="AQ8" s="12"/>
    </row>
    <row r="9" spans="1:43">
      <c r="A9">
        <v>182</v>
      </c>
      <c r="B9" t="s">
        <v>294</v>
      </c>
      <c r="C9" t="s">
        <v>29</v>
      </c>
      <c r="D9" t="s">
        <v>39</v>
      </c>
      <c r="E9" t="s">
        <v>289</v>
      </c>
      <c r="G9">
        <v>344</v>
      </c>
      <c r="H9" t="s">
        <v>135</v>
      </c>
      <c r="I9" t="s">
        <v>281</v>
      </c>
      <c r="J9" t="s">
        <v>39</v>
      </c>
      <c r="K9" t="s">
        <v>236</v>
      </c>
      <c r="M9">
        <v>371</v>
      </c>
      <c r="N9" t="s">
        <v>181</v>
      </c>
      <c r="O9" t="s">
        <v>86</v>
      </c>
      <c r="P9" s="12" t="s">
        <v>236</v>
      </c>
      <c r="R9">
        <v>365</v>
      </c>
      <c r="S9" t="s">
        <v>219</v>
      </c>
      <c r="T9" t="s">
        <v>13</v>
      </c>
      <c r="U9" s="12" t="s">
        <v>236</v>
      </c>
      <c r="W9">
        <v>172</v>
      </c>
      <c r="X9" t="s">
        <v>277</v>
      </c>
      <c r="Y9" t="s">
        <v>313</v>
      </c>
      <c r="Z9" s="12" t="s">
        <v>289</v>
      </c>
      <c r="AB9">
        <v>383</v>
      </c>
      <c r="AC9" t="s">
        <v>253</v>
      </c>
      <c r="AD9" t="s">
        <v>29</v>
      </c>
      <c r="AE9" s="12" t="s">
        <v>236</v>
      </c>
    </row>
    <row r="10" spans="1:43">
      <c r="A10">
        <v>341</v>
      </c>
      <c r="B10" t="s">
        <v>89</v>
      </c>
      <c r="C10" t="s">
        <v>46</v>
      </c>
      <c r="D10" t="s">
        <v>39</v>
      </c>
      <c r="E10" t="s">
        <v>236</v>
      </c>
      <c r="G10">
        <v>350</v>
      </c>
      <c r="H10" t="s">
        <v>130</v>
      </c>
      <c r="I10" t="s">
        <v>48</v>
      </c>
      <c r="J10" t="s">
        <v>39</v>
      </c>
      <c r="K10" t="s">
        <v>236</v>
      </c>
      <c r="M10">
        <v>372</v>
      </c>
      <c r="N10" t="s">
        <v>182</v>
      </c>
      <c r="O10" t="s">
        <v>183</v>
      </c>
      <c r="P10" s="12" t="s">
        <v>236</v>
      </c>
      <c r="R10">
        <v>396</v>
      </c>
      <c r="S10" t="s">
        <v>220</v>
      </c>
      <c r="T10" t="s">
        <v>221</v>
      </c>
      <c r="U10" s="12" t="s">
        <v>236</v>
      </c>
      <c r="W10">
        <v>150</v>
      </c>
      <c r="X10" t="s">
        <v>67</v>
      </c>
      <c r="Y10" t="s">
        <v>306</v>
      </c>
      <c r="Z10" s="12" t="s">
        <v>289</v>
      </c>
      <c r="AB10">
        <v>173</v>
      </c>
      <c r="AC10" t="s">
        <v>122</v>
      </c>
      <c r="AD10" t="s">
        <v>312</v>
      </c>
      <c r="AE10" s="12" t="s">
        <v>289</v>
      </c>
    </row>
    <row r="11" spans="1:43">
      <c r="A11">
        <v>355</v>
      </c>
      <c r="B11" t="s">
        <v>102</v>
      </c>
      <c r="C11" t="s">
        <v>60</v>
      </c>
      <c r="D11" t="s">
        <v>39</v>
      </c>
      <c r="E11" t="s">
        <v>236</v>
      </c>
      <c r="G11">
        <v>351</v>
      </c>
      <c r="H11" t="s">
        <v>133</v>
      </c>
      <c r="I11" t="s">
        <v>132</v>
      </c>
      <c r="J11" t="s">
        <v>39</v>
      </c>
      <c r="K11" t="s">
        <v>236</v>
      </c>
      <c r="M11">
        <v>360</v>
      </c>
      <c r="N11" t="s">
        <v>184</v>
      </c>
      <c r="O11" t="s">
        <v>185</v>
      </c>
      <c r="P11" s="12" t="s">
        <v>236</v>
      </c>
      <c r="R11">
        <v>393</v>
      </c>
      <c r="S11" t="s">
        <v>16</v>
      </c>
      <c r="T11" t="s">
        <v>17</v>
      </c>
      <c r="U11" s="12" t="s">
        <v>236</v>
      </c>
      <c r="W11">
        <v>153</v>
      </c>
      <c r="X11" t="s">
        <v>307</v>
      </c>
      <c r="Y11" t="s">
        <v>308</v>
      </c>
      <c r="Z11" s="12" t="s">
        <v>289</v>
      </c>
      <c r="AB11">
        <v>184</v>
      </c>
      <c r="AC11" t="s">
        <v>219</v>
      </c>
      <c r="AD11" t="s">
        <v>300</v>
      </c>
      <c r="AE11" s="12" t="s">
        <v>289</v>
      </c>
    </row>
    <row r="12" spans="1:43">
      <c r="A12">
        <v>368</v>
      </c>
      <c r="B12" t="s">
        <v>63</v>
      </c>
      <c r="C12" t="s">
        <v>28</v>
      </c>
      <c r="D12" t="s">
        <v>39</v>
      </c>
      <c r="E12" t="s">
        <v>236</v>
      </c>
      <c r="G12">
        <v>359</v>
      </c>
      <c r="H12" t="s">
        <v>11</v>
      </c>
      <c r="I12" t="s">
        <v>8</v>
      </c>
      <c r="J12" t="s">
        <v>39</v>
      </c>
      <c r="K12" t="s">
        <v>236</v>
      </c>
      <c r="M12">
        <v>340</v>
      </c>
      <c r="N12" t="s">
        <v>186</v>
      </c>
      <c r="O12" t="s">
        <v>187</v>
      </c>
      <c r="P12" s="12" t="s">
        <v>236</v>
      </c>
      <c r="R12">
        <v>183</v>
      </c>
      <c r="S12" t="s">
        <v>326</v>
      </c>
      <c r="T12" t="s">
        <v>311</v>
      </c>
      <c r="U12" s="12" t="s">
        <v>289</v>
      </c>
      <c r="W12">
        <v>151</v>
      </c>
      <c r="X12" t="s">
        <v>92</v>
      </c>
      <c r="Y12" t="s">
        <v>125</v>
      </c>
      <c r="Z12" s="12" t="s">
        <v>289</v>
      </c>
      <c r="AB12">
        <v>159</v>
      </c>
      <c r="AC12" t="s">
        <v>301</v>
      </c>
      <c r="AD12" t="s">
        <v>302</v>
      </c>
      <c r="AE12" s="12" t="s">
        <v>289</v>
      </c>
    </row>
    <row r="13" spans="1:43">
      <c r="A13">
        <v>363</v>
      </c>
      <c r="B13" t="s">
        <v>107</v>
      </c>
      <c r="C13" t="s">
        <v>108</v>
      </c>
      <c r="D13" t="s">
        <v>39</v>
      </c>
      <c r="E13" t="s">
        <v>236</v>
      </c>
      <c r="G13">
        <v>389</v>
      </c>
      <c r="H13" t="s">
        <v>134</v>
      </c>
      <c r="I13" t="s">
        <v>30</v>
      </c>
      <c r="J13" t="s">
        <v>39</v>
      </c>
      <c r="K13" t="s">
        <v>236</v>
      </c>
      <c r="M13">
        <v>300</v>
      </c>
      <c r="N13" t="s">
        <v>190</v>
      </c>
      <c r="O13" t="s">
        <v>34</v>
      </c>
      <c r="P13" s="12" t="s">
        <v>236</v>
      </c>
      <c r="R13">
        <v>188</v>
      </c>
      <c r="S13" t="s">
        <v>122</v>
      </c>
      <c r="T13" t="s">
        <v>299</v>
      </c>
      <c r="U13" s="12" t="s">
        <v>289</v>
      </c>
      <c r="W13">
        <v>177</v>
      </c>
      <c r="X13" t="s">
        <v>350</v>
      </c>
      <c r="Y13" t="s">
        <v>254</v>
      </c>
      <c r="Z13" s="12" t="s">
        <v>289</v>
      </c>
      <c r="AB13">
        <v>157</v>
      </c>
      <c r="AC13" t="s">
        <v>309</v>
      </c>
      <c r="AD13" t="s">
        <v>117</v>
      </c>
      <c r="AE13" s="12" t="s">
        <v>289</v>
      </c>
    </row>
    <row r="14" spans="1:43">
      <c r="A14">
        <v>330</v>
      </c>
      <c r="B14" t="s">
        <v>109</v>
      </c>
      <c r="C14" t="s">
        <v>110</v>
      </c>
      <c r="D14" t="s">
        <v>39</v>
      </c>
      <c r="E14" t="s">
        <v>236</v>
      </c>
      <c r="G14">
        <v>387</v>
      </c>
      <c r="H14" t="s">
        <v>135</v>
      </c>
      <c r="I14" t="s">
        <v>136</v>
      </c>
      <c r="J14" t="s">
        <v>39</v>
      </c>
      <c r="K14" t="s">
        <v>236</v>
      </c>
      <c r="M14">
        <v>168</v>
      </c>
      <c r="N14" t="s">
        <v>334</v>
      </c>
      <c r="O14" t="s">
        <v>335</v>
      </c>
      <c r="P14" s="12" t="s">
        <v>289</v>
      </c>
      <c r="R14">
        <v>149</v>
      </c>
      <c r="S14" t="s">
        <v>323</v>
      </c>
      <c r="T14" t="s">
        <v>355</v>
      </c>
      <c r="U14" s="12" t="s">
        <v>289</v>
      </c>
      <c r="AB14">
        <v>357</v>
      </c>
      <c r="AC14" t="s">
        <v>264</v>
      </c>
      <c r="AD14" t="s">
        <v>265</v>
      </c>
      <c r="AE14" s="12" t="s">
        <v>236</v>
      </c>
    </row>
    <row r="15" spans="1:43">
      <c r="A15">
        <v>392</v>
      </c>
      <c r="B15" t="s">
        <v>55</v>
      </c>
      <c r="C15" t="s">
        <v>17</v>
      </c>
      <c r="D15" t="s">
        <v>39</v>
      </c>
      <c r="E15" t="s">
        <v>236</v>
      </c>
      <c r="G15">
        <v>343</v>
      </c>
      <c r="H15" t="s">
        <v>133</v>
      </c>
      <c r="I15" t="s">
        <v>340</v>
      </c>
      <c r="J15" t="s">
        <v>39</v>
      </c>
      <c r="K15" t="s">
        <v>236</v>
      </c>
      <c r="M15">
        <v>174</v>
      </c>
      <c r="N15" t="s">
        <v>168</v>
      </c>
      <c r="O15" t="s">
        <v>6</v>
      </c>
      <c r="P15" s="12" t="s">
        <v>289</v>
      </c>
      <c r="R15">
        <v>181</v>
      </c>
      <c r="S15" t="s">
        <v>315</v>
      </c>
      <c r="T15" t="s">
        <v>316</v>
      </c>
      <c r="U15" s="12" t="s">
        <v>289</v>
      </c>
      <c r="AB15">
        <v>377</v>
      </c>
      <c r="AC15" t="s">
        <v>122</v>
      </c>
      <c r="AD15" t="s">
        <v>352</v>
      </c>
      <c r="AE15" s="12" t="s">
        <v>236</v>
      </c>
    </row>
    <row r="16" spans="1:43">
      <c r="A16">
        <v>395</v>
      </c>
      <c r="B16" t="s">
        <v>115</v>
      </c>
      <c r="C16" t="s">
        <v>116</v>
      </c>
      <c r="D16" t="s">
        <v>39</v>
      </c>
      <c r="E16" t="s">
        <v>236</v>
      </c>
      <c r="G16">
        <v>370</v>
      </c>
      <c r="H16" t="s">
        <v>349</v>
      </c>
      <c r="I16" t="s">
        <v>86</v>
      </c>
      <c r="J16" t="s">
        <v>39</v>
      </c>
      <c r="K16" t="s">
        <v>236</v>
      </c>
      <c r="N16" t="s">
        <v>318</v>
      </c>
      <c r="O16" t="s">
        <v>287</v>
      </c>
      <c r="P16" s="12" t="s">
        <v>289</v>
      </c>
      <c r="R16">
        <v>176</v>
      </c>
      <c r="S16" t="s">
        <v>210</v>
      </c>
      <c r="T16" t="s">
        <v>314</v>
      </c>
      <c r="U16" s="12" t="s">
        <v>289</v>
      </c>
    </row>
    <row r="17" spans="1:26">
      <c r="A17">
        <v>388</v>
      </c>
      <c r="B17" t="s">
        <v>63</v>
      </c>
      <c r="C17" t="s">
        <v>117</v>
      </c>
      <c r="D17" t="s">
        <v>39</v>
      </c>
      <c r="E17" t="s">
        <v>236</v>
      </c>
      <c r="G17">
        <v>349</v>
      </c>
      <c r="H17" t="s">
        <v>14</v>
      </c>
      <c r="I17" t="s">
        <v>141</v>
      </c>
      <c r="J17" t="s">
        <v>39</v>
      </c>
      <c r="K17" t="s">
        <v>236</v>
      </c>
      <c r="M17">
        <v>185</v>
      </c>
      <c r="N17" t="s">
        <v>356</v>
      </c>
      <c r="O17" t="s">
        <v>81</v>
      </c>
      <c r="P17" s="12" t="s">
        <v>289</v>
      </c>
      <c r="R17">
        <v>158</v>
      </c>
      <c r="S17" t="s">
        <v>321</v>
      </c>
      <c r="T17" t="s">
        <v>322</v>
      </c>
      <c r="U17" s="12" t="s">
        <v>289</v>
      </c>
    </row>
    <row r="18" spans="1:26">
      <c r="A18">
        <v>342</v>
      </c>
      <c r="B18" t="s">
        <v>45</v>
      </c>
      <c r="C18" t="s">
        <v>46</v>
      </c>
      <c r="D18" t="s">
        <v>44</v>
      </c>
      <c r="E18" t="s">
        <v>236</v>
      </c>
      <c r="G18">
        <v>347</v>
      </c>
      <c r="H18" t="s">
        <v>80</v>
      </c>
      <c r="I18" t="s">
        <v>9</v>
      </c>
      <c r="J18" t="s">
        <v>39</v>
      </c>
      <c r="K18" t="s">
        <v>236</v>
      </c>
      <c r="M18">
        <v>166</v>
      </c>
      <c r="N18" t="s">
        <v>329</v>
      </c>
      <c r="O18" t="s">
        <v>330</v>
      </c>
      <c r="P18" s="12" t="s">
        <v>289</v>
      </c>
      <c r="R18">
        <v>154</v>
      </c>
      <c r="S18" t="s">
        <v>320</v>
      </c>
      <c r="T18" t="s">
        <v>319</v>
      </c>
      <c r="U18" s="12" t="s">
        <v>289</v>
      </c>
    </row>
    <row r="19" spans="1:26">
      <c r="A19">
        <v>352</v>
      </c>
      <c r="B19" t="s">
        <v>47</v>
      </c>
      <c r="C19" t="s">
        <v>48</v>
      </c>
      <c r="D19" t="s">
        <v>44</v>
      </c>
      <c r="E19" t="s">
        <v>236</v>
      </c>
      <c r="G19">
        <v>374</v>
      </c>
      <c r="H19" t="s">
        <v>148</v>
      </c>
      <c r="I19" t="s">
        <v>68</v>
      </c>
      <c r="J19" t="s">
        <v>39</v>
      </c>
      <c r="K19" t="s">
        <v>236</v>
      </c>
      <c r="M19">
        <v>155</v>
      </c>
      <c r="N19" t="s">
        <v>325</v>
      </c>
      <c r="O19" t="s">
        <v>117</v>
      </c>
      <c r="P19" s="12" t="s">
        <v>289</v>
      </c>
      <c r="R19">
        <v>163</v>
      </c>
      <c r="S19" t="s">
        <v>327</v>
      </c>
      <c r="T19" t="s">
        <v>328</v>
      </c>
      <c r="U19" s="12" t="s">
        <v>289</v>
      </c>
    </row>
    <row r="20" spans="1:26">
      <c r="A20">
        <v>373</v>
      </c>
      <c r="B20" t="s">
        <v>55</v>
      </c>
      <c r="C20" t="s">
        <v>56</v>
      </c>
      <c r="D20" t="s">
        <v>44</v>
      </c>
      <c r="E20" t="s">
        <v>236</v>
      </c>
      <c r="G20">
        <v>376</v>
      </c>
      <c r="H20" t="s">
        <v>147</v>
      </c>
      <c r="I20" t="s">
        <v>68</v>
      </c>
      <c r="J20" t="s">
        <v>39</v>
      </c>
      <c r="K20" t="s">
        <v>236</v>
      </c>
      <c r="M20">
        <v>164</v>
      </c>
      <c r="N20" t="s">
        <v>47</v>
      </c>
      <c r="O20" t="s">
        <v>343</v>
      </c>
      <c r="P20" s="12" t="s">
        <v>289</v>
      </c>
      <c r="R20">
        <v>169</v>
      </c>
      <c r="S20" t="s">
        <v>344</v>
      </c>
      <c r="T20" t="s">
        <v>11</v>
      </c>
      <c r="U20" s="12" t="s">
        <v>289</v>
      </c>
    </row>
    <row r="21" spans="1:26">
      <c r="A21">
        <v>346</v>
      </c>
      <c r="B21" t="s">
        <v>57</v>
      </c>
      <c r="C21" t="s">
        <v>58</v>
      </c>
      <c r="D21" t="s">
        <v>44</v>
      </c>
      <c r="E21" t="s">
        <v>236</v>
      </c>
      <c r="G21">
        <v>398</v>
      </c>
      <c r="H21" t="s">
        <v>79</v>
      </c>
      <c r="I21" t="s">
        <v>58</v>
      </c>
      <c r="J21" t="s">
        <v>44</v>
      </c>
      <c r="K21" t="s">
        <v>236</v>
      </c>
      <c r="P21" s="12"/>
    </row>
    <row r="22" spans="1:26">
      <c r="A22">
        <v>375</v>
      </c>
      <c r="B22" t="s">
        <v>67</v>
      </c>
      <c r="C22" t="s">
        <v>68</v>
      </c>
      <c r="D22" t="s">
        <v>44</v>
      </c>
      <c r="E22" t="s">
        <v>236</v>
      </c>
      <c r="G22">
        <v>308</v>
      </c>
      <c r="H22" t="s">
        <v>82</v>
      </c>
      <c r="I22" t="s">
        <v>62</v>
      </c>
      <c r="J22" t="s">
        <v>44</v>
      </c>
      <c r="K22" t="s">
        <v>236</v>
      </c>
      <c r="P22" s="12"/>
    </row>
    <row r="23" spans="1:26">
      <c r="G23">
        <v>338</v>
      </c>
      <c r="H23" t="s">
        <v>83</v>
      </c>
      <c r="I23" t="s">
        <v>84</v>
      </c>
      <c r="J23" t="s">
        <v>44</v>
      </c>
      <c r="K23" t="s">
        <v>236</v>
      </c>
    </row>
    <row r="24" spans="1:26">
      <c r="G24">
        <v>369</v>
      </c>
      <c r="H24" t="s">
        <v>85</v>
      </c>
      <c r="I24" t="s">
        <v>86</v>
      </c>
      <c r="J24" t="s">
        <v>44</v>
      </c>
      <c r="K24" t="s">
        <v>236</v>
      </c>
      <c r="Z24" s="12"/>
    </row>
    <row r="25" spans="1:26">
      <c r="G25">
        <v>189</v>
      </c>
      <c r="H25" t="s">
        <v>321</v>
      </c>
      <c r="I25" t="s">
        <v>297</v>
      </c>
      <c r="J25" t="s">
        <v>354</v>
      </c>
      <c r="K25" t="s">
        <v>289</v>
      </c>
      <c r="Z25" s="12"/>
    </row>
    <row r="26" spans="1:26">
      <c r="G26">
        <v>141</v>
      </c>
      <c r="H26" t="s">
        <v>128</v>
      </c>
      <c r="I26" t="s">
        <v>129</v>
      </c>
      <c r="J26" t="s">
        <v>39</v>
      </c>
      <c r="K26" t="s">
        <v>236</v>
      </c>
      <c r="Z26" s="12"/>
    </row>
    <row r="27" spans="1:26">
      <c r="G27">
        <v>394</v>
      </c>
      <c r="H27" t="s">
        <v>353</v>
      </c>
      <c r="I27" t="s">
        <v>17</v>
      </c>
      <c r="J27" t="s">
        <v>354</v>
      </c>
      <c r="K27" t="s">
        <v>236</v>
      </c>
      <c r="Z27" s="12"/>
    </row>
    <row r="28" spans="1:26">
      <c r="G28">
        <v>391</v>
      </c>
      <c r="H28" t="s">
        <v>200</v>
      </c>
      <c r="I28" t="s">
        <v>201</v>
      </c>
      <c r="J28" s="12" t="s">
        <v>39</v>
      </c>
      <c r="K28" s="12" t="s">
        <v>236</v>
      </c>
      <c r="Z28" s="12"/>
    </row>
    <row r="29" spans="1:26">
      <c r="Z29" s="12"/>
    </row>
    <row r="30" spans="1:26">
      <c r="Z30" s="12"/>
    </row>
  </sheetData>
  <mergeCells count="8">
    <mergeCell ref="AG1:AK1"/>
    <mergeCell ref="AM1:AQ1"/>
    <mergeCell ref="G1:K1"/>
    <mergeCell ref="A1:E1"/>
    <mergeCell ref="M1:P1"/>
    <mergeCell ref="R1:U1"/>
    <mergeCell ref="W1:Z1"/>
    <mergeCell ref="AB1:AE1"/>
  </mergeCell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workbookViewId="0">
      <selection activeCell="O110" sqref="O110"/>
    </sheetView>
  </sheetViews>
  <sheetFormatPr baseColWidth="10" defaultRowHeight="15" x14ac:dyDescent="0"/>
  <cols>
    <col min="3" max="3" width="15.33203125" bestFit="1" customWidth="1"/>
    <col min="9" max="9" width="17.5" customWidth="1"/>
  </cols>
  <sheetData>
    <row r="1" spans="1:11">
      <c r="A1" s="28" t="s">
        <v>2</v>
      </c>
      <c r="B1" s="28"/>
      <c r="C1" s="28"/>
      <c r="D1" s="28"/>
      <c r="E1" s="28"/>
      <c r="G1" s="29" t="s">
        <v>35</v>
      </c>
      <c r="H1" s="29"/>
      <c r="I1" s="29"/>
      <c r="J1" s="29"/>
      <c r="K1" s="29"/>
    </row>
    <row r="2" spans="1:11">
      <c r="A2" s="1" t="s">
        <v>0</v>
      </c>
      <c r="B2" s="1" t="s">
        <v>3</v>
      </c>
      <c r="C2" s="1" t="s">
        <v>4</v>
      </c>
      <c r="D2" s="1" t="s">
        <v>1</v>
      </c>
      <c r="E2" s="1" t="s">
        <v>5</v>
      </c>
      <c r="G2" s="2" t="s">
        <v>0</v>
      </c>
      <c r="H2" s="2" t="s">
        <v>3</v>
      </c>
      <c r="I2" s="2" t="s">
        <v>4</v>
      </c>
      <c r="J2" s="2" t="s">
        <v>36</v>
      </c>
      <c r="K2" s="2" t="s">
        <v>5</v>
      </c>
    </row>
    <row r="3" spans="1:11">
      <c r="A3" s="3">
        <v>330</v>
      </c>
      <c r="B3" s="3" t="str">
        <f>VLOOKUP(A3,'Entry List'!$A$3:$E$22,2,FALSE)</f>
        <v>Olivia Faith</v>
      </c>
      <c r="C3" s="3" t="str">
        <f>VLOOKUP(A3,'Entry List'!$A$3:$E$22,3,FALSE)</f>
        <v>Muir</v>
      </c>
      <c r="D3" s="3">
        <v>14.5</v>
      </c>
      <c r="E3" s="3" t="str">
        <f>VLOOKUP(A3,'Entry List'!$A$3:$E$22,5,FALSE)</f>
        <v>Harmeny</v>
      </c>
      <c r="F3" s="4"/>
      <c r="G3" s="3">
        <v>162</v>
      </c>
      <c r="H3" s="3" t="str">
        <f>VLOOKUP(G3,'Entry List'!$G$3:$K$28,2,FALSE)</f>
        <v>Jan</v>
      </c>
      <c r="I3" s="3" t="str">
        <f>VLOOKUP(G3,'Entry List'!$G$3:$K$28,3,FALSE)</f>
        <v>Zikmund</v>
      </c>
      <c r="J3" s="3">
        <v>3.71</v>
      </c>
      <c r="K3" s="3" t="str">
        <f>VLOOKUP(G3,'Entry List'!$G$3:$K$28,5,FALSE)</f>
        <v>CAAC</v>
      </c>
    </row>
    <row r="4" spans="1:11">
      <c r="A4" s="3">
        <v>182</v>
      </c>
      <c r="B4" s="3" t="str">
        <f>VLOOKUP(A4,'Entry List'!$A$3:$E$22,2,FALSE)</f>
        <v xml:space="preserve">Aimee </v>
      </c>
      <c r="C4" s="3" t="str">
        <f>VLOOKUP(A4,'Entry List'!$A$3:$E$22,3,FALSE)</f>
        <v>Wallace</v>
      </c>
      <c r="D4" s="11">
        <v>14.8</v>
      </c>
      <c r="E4" s="3" t="str">
        <f>VLOOKUP(A4,'Entry List'!$A$3:$E$22,5,FALSE)</f>
        <v>CAAC</v>
      </c>
      <c r="F4" s="4"/>
      <c r="G4" s="3">
        <v>347</v>
      </c>
      <c r="H4" s="3" t="str">
        <f>VLOOKUP(G4,'Entry List'!$G$3:$K$28,2,FALSE)</f>
        <v>Fergus</v>
      </c>
      <c r="I4" s="3" t="str">
        <f>VLOOKUP(G4,'Entry List'!$G$3:$K$28,3,FALSE)</f>
        <v>Ross</v>
      </c>
      <c r="J4" s="3">
        <v>3.53</v>
      </c>
      <c r="K4" s="3" t="str">
        <f>VLOOKUP(G4,'Entry List'!$G$3:$K$28,5,FALSE)</f>
        <v>Harmeny</v>
      </c>
    </row>
    <row r="5" spans="1:11">
      <c r="A5" s="3">
        <v>170</v>
      </c>
      <c r="B5" s="3" t="str">
        <f>VLOOKUP(A5,'Entry List'!$A$3:$E$22,2,FALSE)</f>
        <v>Megan</v>
      </c>
      <c r="C5" s="3" t="str">
        <f>VLOOKUP(A5,'Entry List'!$A$3:$E$22,3,FALSE)</f>
        <v>Lang</v>
      </c>
      <c r="D5" s="3">
        <v>16.3</v>
      </c>
      <c r="E5" s="3" t="str">
        <f>VLOOKUP(A5,'Entry List'!$A$3:$E$22,5,FALSE)</f>
        <v>CAAC</v>
      </c>
      <c r="F5" s="4"/>
      <c r="G5" s="3">
        <v>343</v>
      </c>
      <c r="H5" s="3" t="str">
        <f>VLOOKUP(G5,'Entry List'!$G$3:$K$28,2,FALSE)</f>
        <v xml:space="preserve">Kyle </v>
      </c>
      <c r="I5" s="3" t="str">
        <f>VLOOKUP(G5,'Entry List'!$G$3:$K$28,3,FALSE)</f>
        <v>McConnal</v>
      </c>
      <c r="J5" s="3">
        <v>3.41</v>
      </c>
      <c r="K5" s="3" t="str">
        <f>VLOOKUP(G5,'Entry List'!$G$3:$K$28,5,FALSE)</f>
        <v>Harmeny</v>
      </c>
    </row>
    <row r="6" spans="1:11">
      <c r="A6" s="3">
        <v>178</v>
      </c>
      <c r="B6" s="3" t="str">
        <f>VLOOKUP(A6,'Entry List'!$A$3:$E$22,2,FALSE)</f>
        <v>Lily</v>
      </c>
      <c r="C6" s="3" t="str">
        <f>VLOOKUP(A6,'Entry List'!$A$3:$E$22,3,FALSE)</f>
        <v>Finlayson-Russell</v>
      </c>
      <c r="D6" s="3">
        <v>16.5</v>
      </c>
      <c r="E6" s="3" t="str">
        <f>VLOOKUP(A6,'Entry List'!$A$3:$E$22,5,FALSE)</f>
        <v>CAAC</v>
      </c>
      <c r="F6" s="4"/>
      <c r="G6" s="3">
        <v>165</v>
      </c>
      <c r="H6" s="3" t="str">
        <f>VLOOKUP(G6,'Entry List'!$G$3:$K$28,2,FALSE)</f>
        <v>Charlie</v>
      </c>
      <c r="I6" s="3" t="str">
        <f>VLOOKUP(G6,'Entry List'!$G$3:$K$28,3,FALSE)</f>
        <v>Desson</v>
      </c>
      <c r="J6" s="3">
        <v>3.17</v>
      </c>
      <c r="K6" s="3" t="str">
        <f>VLOOKUP(G6,'Entry List'!$G$3:$K$28,5,FALSE)</f>
        <v>CAAC</v>
      </c>
    </row>
    <row r="7" spans="1:11">
      <c r="A7" s="3">
        <v>355</v>
      </c>
      <c r="B7" s="3" t="str">
        <f>VLOOKUP(A7,'Entry List'!$A$3:$E$22,2,FALSE)</f>
        <v>Ava</v>
      </c>
      <c r="C7" s="3" t="str">
        <f>VLOOKUP(A7,'Entry List'!$A$3:$E$22,3,FALSE)</f>
        <v>Lawson</v>
      </c>
      <c r="D7" s="3">
        <v>16.5</v>
      </c>
      <c r="E7" s="3" t="str">
        <f>VLOOKUP(A7,'Entry List'!$A$3:$E$22,5,FALSE)</f>
        <v>Harmeny</v>
      </c>
      <c r="F7" s="4"/>
      <c r="G7" s="3">
        <v>350</v>
      </c>
      <c r="H7" s="3" t="str">
        <f>VLOOKUP(G7,'Entry List'!$G$3:$K$28,2,FALSE)</f>
        <v>Matthew</v>
      </c>
      <c r="I7" s="3" t="str">
        <f>VLOOKUP(G7,'Entry List'!$G$3:$K$28,3,FALSE)</f>
        <v>Denham</v>
      </c>
      <c r="J7" s="3">
        <v>3.15</v>
      </c>
      <c r="K7" s="3" t="str">
        <f>VLOOKUP(G7,'Entry List'!$G$3:$K$28,5,FALSE)</f>
        <v>Harmeny</v>
      </c>
    </row>
    <row r="8" spans="1:11">
      <c r="A8" s="3">
        <v>363</v>
      </c>
      <c r="B8" s="3" t="str">
        <f>VLOOKUP(A8,'Entry List'!$A$3:$E$22,2,FALSE)</f>
        <v xml:space="preserve">Carys </v>
      </c>
      <c r="C8" s="3" t="str">
        <f>VLOOKUP(A8,'Entry List'!$A$3:$E$22,3,FALSE)</f>
        <v>Melton</v>
      </c>
      <c r="D8" s="3">
        <v>16.8</v>
      </c>
      <c r="E8" s="3" t="str">
        <f>VLOOKUP(A8,'Entry List'!$A$3:$E$22,5,FALSE)</f>
        <v>Harmeny</v>
      </c>
      <c r="F8" s="4"/>
      <c r="G8" s="3">
        <v>376</v>
      </c>
      <c r="H8" s="3" t="str">
        <f>VLOOKUP(G8,'Entry List'!$G$3:$K$28,2,FALSE)</f>
        <v>Brodie</v>
      </c>
      <c r="I8" s="3" t="str">
        <f>VLOOKUP(G8,'Entry List'!$G$3:$K$28,3,FALSE)</f>
        <v>Shields</v>
      </c>
      <c r="J8" s="3">
        <v>3.14</v>
      </c>
      <c r="K8" s="3" t="str">
        <f>VLOOKUP(G8,'Entry List'!$G$3:$K$28,5,FALSE)</f>
        <v>Harmeny</v>
      </c>
    </row>
    <row r="9" spans="1:11">
      <c r="A9" s="3">
        <v>167</v>
      </c>
      <c r="B9" s="3" t="str">
        <f>VLOOKUP(A9,'Entry List'!$A$3:$E$22,2,FALSE)</f>
        <v>Isla</v>
      </c>
      <c r="C9" s="3" t="str">
        <f>VLOOKUP(A9,'Entry List'!$A$3:$E$22,3,FALSE)</f>
        <v>Ovenstone</v>
      </c>
      <c r="D9" s="3">
        <v>16.8</v>
      </c>
      <c r="E9" s="3" t="str">
        <f>VLOOKUP(A9,'Entry List'!$A$3:$E$22,5,FALSE)</f>
        <v>CAAC</v>
      </c>
      <c r="F9" s="4"/>
      <c r="G9" s="3">
        <v>374</v>
      </c>
      <c r="H9" s="3" t="str">
        <f>VLOOKUP(G9,'Entry List'!$G$3:$K$28,2,FALSE)</f>
        <v>Benjamin</v>
      </c>
      <c r="I9" s="3" t="str">
        <f>VLOOKUP(G9,'Entry List'!$G$3:$K$28,3,FALSE)</f>
        <v>Shields</v>
      </c>
      <c r="J9" s="3">
        <v>3.1</v>
      </c>
      <c r="K9" s="3" t="str">
        <f>VLOOKUP(G9,'Entry List'!$G$3:$K$28,5,FALSE)</f>
        <v>Harmeny</v>
      </c>
    </row>
    <row r="10" spans="1:11">
      <c r="A10" s="3">
        <v>186</v>
      </c>
      <c r="B10" s="3" t="str">
        <f>VLOOKUP(A10,'Entry List'!$A$3:$E$22,2,FALSE)</f>
        <v>Alba</v>
      </c>
      <c r="C10" s="3" t="str">
        <f>VLOOKUP(A10,'Entry List'!$A$3:$E$22,3,FALSE)</f>
        <v>Gilmour</v>
      </c>
      <c r="D10" s="3">
        <v>17</v>
      </c>
      <c r="E10" s="3" t="str">
        <f>VLOOKUP(A10,'Entry List'!$A$3:$E$22,5,FALSE)</f>
        <v>CAAC</v>
      </c>
      <c r="F10" s="4"/>
      <c r="G10" s="3">
        <v>391</v>
      </c>
      <c r="H10" s="3" t="str">
        <f>VLOOKUP(G10,'Entry List'!$G$3:$K$28,2,FALSE)</f>
        <v>Jayden</v>
      </c>
      <c r="I10" s="3" t="str">
        <f>VLOOKUP(G10,'Entry List'!$G$3:$K$28,3,FALSE)</f>
        <v>Esentia</v>
      </c>
      <c r="J10" s="3">
        <v>3.09</v>
      </c>
      <c r="K10" s="3" t="str">
        <f>VLOOKUP(G10,'Entry List'!$G$3:$K$28,5,FALSE)</f>
        <v>Harmeny</v>
      </c>
    </row>
    <row r="11" spans="1:11">
      <c r="A11" s="3">
        <v>368</v>
      </c>
      <c r="B11" s="3" t="str">
        <f>VLOOKUP(A11,'Entry List'!$A$3:$E$22,2,FALSE)</f>
        <v>Anna</v>
      </c>
      <c r="C11" s="3" t="str">
        <f>VLOOKUP(A11,'Entry List'!$A$3:$E$22,3,FALSE)</f>
        <v>McGillivray</v>
      </c>
      <c r="D11" s="3">
        <v>17.100000000000001</v>
      </c>
      <c r="E11" s="3" t="str">
        <f>VLOOKUP(A11,'Entry List'!$A$3:$E$22,5,FALSE)</f>
        <v>Harmeny</v>
      </c>
      <c r="F11" s="4"/>
      <c r="G11" s="3">
        <v>359</v>
      </c>
      <c r="H11" s="3" t="str">
        <f>VLOOKUP(G11,'Entry List'!$G$3:$K$28,2,FALSE)</f>
        <v>Jack</v>
      </c>
      <c r="I11" s="3" t="str">
        <f>VLOOKUP(G11,'Entry List'!$G$3:$K$28,3,FALSE)</f>
        <v>Finlay</v>
      </c>
      <c r="J11" s="3">
        <v>3.06</v>
      </c>
      <c r="K11" s="3" t="str">
        <f>VLOOKUP(G11,'Entry List'!$G$3:$K$28,5,FALSE)</f>
        <v>Harmeny</v>
      </c>
    </row>
    <row r="12" spans="1:11">
      <c r="A12" s="3">
        <v>388</v>
      </c>
      <c r="B12" s="3" t="str">
        <f>VLOOKUP(A12,'Entry List'!$A$3:$E$22,2,FALSE)</f>
        <v>Anna</v>
      </c>
      <c r="C12" s="3" t="str">
        <f>VLOOKUP(A12,'Entry List'!$A$3:$E$22,3,FALSE)</f>
        <v>Williams</v>
      </c>
      <c r="D12" s="3">
        <v>17.3</v>
      </c>
      <c r="E12" s="3" t="str">
        <f>VLOOKUP(A12,'Entry List'!$A$3:$E$22,5,FALSE)</f>
        <v>Harmeny</v>
      </c>
      <c r="F12" s="4"/>
      <c r="G12" s="3">
        <v>349</v>
      </c>
      <c r="H12" s="3" t="str">
        <f>VLOOKUP(G12,'Entry List'!$G$3:$K$28,2,FALSE)</f>
        <v xml:space="preserve">Euan </v>
      </c>
      <c r="I12" s="3" t="str">
        <f>VLOOKUP(G12,'Entry List'!$G$3:$K$28,3,FALSE)</f>
        <v xml:space="preserve">O'Herlihy </v>
      </c>
      <c r="J12" s="3">
        <v>3.05</v>
      </c>
      <c r="K12" s="3" t="str">
        <f>VLOOKUP(G12,'Entry List'!$G$3:$K$28,5,FALSE)</f>
        <v>Harmeny</v>
      </c>
    </row>
    <row r="13" spans="1:11">
      <c r="A13" s="16">
        <v>375</v>
      </c>
      <c r="B13" s="17" t="str">
        <f>VLOOKUP(A13,'Entry List'!$A$3:$E$22,2,FALSE)</f>
        <v>Robyn</v>
      </c>
      <c r="C13" s="17" t="str">
        <f>VLOOKUP(A13,'Entry List'!$A$3:$E$22,3,FALSE)</f>
        <v>Shields</v>
      </c>
      <c r="D13" s="17">
        <v>17.5</v>
      </c>
      <c r="E13" s="17" t="str">
        <f>VLOOKUP(A13,'Entry List'!$A$3:$E$22,5,FALSE)</f>
        <v>Harmeny</v>
      </c>
      <c r="F13" s="4"/>
      <c r="G13" s="3">
        <v>179</v>
      </c>
      <c r="H13" s="3" t="str">
        <f>VLOOKUP(G13,'Entry List'!$G$3:$K$28,2,FALSE)</f>
        <v>Archie</v>
      </c>
      <c r="I13" s="3" t="str">
        <f>VLOOKUP(G13,'Entry List'!$G$3:$K$28,3,FALSE)</f>
        <v>Cruickshank</v>
      </c>
      <c r="J13" s="3">
        <v>3.01</v>
      </c>
      <c r="K13" s="3" t="str">
        <f>VLOOKUP(G13,'Entry List'!$G$3:$K$28,5,FALSE)</f>
        <v>CAAC</v>
      </c>
    </row>
    <row r="14" spans="1:11">
      <c r="A14" s="3">
        <v>161</v>
      </c>
      <c r="B14" s="3" t="str">
        <f>VLOOKUP(A14,'Entry List'!$A$3:$E$22,2,FALSE)</f>
        <v>Jessica</v>
      </c>
      <c r="C14" s="3" t="str">
        <f>VLOOKUP(A14,'Entry List'!$A$3:$E$22,3,FALSE)</f>
        <v>Hayward</v>
      </c>
      <c r="D14" s="3">
        <v>17.8</v>
      </c>
      <c r="E14" s="3" t="str">
        <f>VLOOKUP(A14,'Entry List'!$A$3:$E$22,5,FALSE)</f>
        <v>CAAC</v>
      </c>
      <c r="F14" s="4"/>
      <c r="G14" s="3">
        <v>344</v>
      </c>
      <c r="H14" s="3" t="str">
        <f>VLOOKUP(G14,'Entry List'!$G$3:$K$28,2,FALSE)</f>
        <v>Andrew</v>
      </c>
      <c r="I14" s="3" t="str">
        <f>VLOOKUP(G14,'Entry List'!$G$3:$K$28,3,FALSE)</f>
        <v>Bold</v>
      </c>
      <c r="J14" s="3">
        <v>2.91</v>
      </c>
      <c r="K14" s="3" t="str">
        <f>VLOOKUP(G14,'Entry List'!$G$3:$K$28,5,FALSE)</f>
        <v>Harmeny</v>
      </c>
    </row>
    <row r="15" spans="1:11">
      <c r="A15" s="3">
        <v>341</v>
      </c>
      <c r="B15" s="3" t="str">
        <f>VLOOKUP(A15,'Entry List'!$A$3:$E$22,2,FALSE)</f>
        <v>Leah</v>
      </c>
      <c r="C15" s="3" t="str">
        <f>VLOOKUP(A15,'Entry List'!$A$3:$E$22,3,FALSE)</f>
        <v>Buchan</v>
      </c>
      <c r="D15" s="3">
        <v>17.8</v>
      </c>
      <c r="E15" s="3" t="str">
        <f>VLOOKUP(A15,'Entry List'!$A$3:$E$22,5,FALSE)</f>
        <v>Harmeny</v>
      </c>
      <c r="F15" s="4"/>
      <c r="G15" s="3">
        <v>156</v>
      </c>
      <c r="H15" s="3" t="str">
        <f>VLOOKUP(G15,'Entry List'!$G$3:$K$28,2,FALSE)</f>
        <v>Victor</v>
      </c>
      <c r="I15" s="3" t="str">
        <f>VLOOKUP(G15,'Entry List'!$G$3:$K$28,3,FALSE)</f>
        <v>Golenia</v>
      </c>
      <c r="J15" s="3">
        <v>2.72</v>
      </c>
      <c r="K15" s="3" t="str">
        <f>VLOOKUP(G15,'Entry List'!$G$3:$K$28,5,FALSE)</f>
        <v>CAAC</v>
      </c>
    </row>
    <row r="16" spans="1:11">
      <c r="A16" s="16">
        <v>346</v>
      </c>
      <c r="B16" s="17" t="str">
        <f>VLOOKUP(A16,'Entry List'!$A$3:$E$22,2,FALSE)</f>
        <v>Alexa</v>
      </c>
      <c r="C16" s="17" t="str">
        <f>VLOOKUP(A16,'Entry List'!$A$3:$E$22,3,FALSE)</f>
        <v>Holden</v>
      </c>
      <c r="D16" s="17">
        <v>18</v>
      </c>
      <c r="E16" s="17" t="str">
        <f>VLOOKUP(A16,'Entry List'!$A$3:$E$22,5,FALSE)</f>
        <v>Harmeny</v>
      </c>
      <c r="F16" s="4"/>
      <c r="G16" s="3">
        <v>389</v>
      </c>
      <c r="H16" s="3" t="str">
        <f>VLOOKUP(G16,'Entry List'!$G$3:$K$28,2,FALSE)</f>
        <v>Jonty</v>
      </c>
      <c r="I16" s="3" t="str">
        <f>VLOOKUP(G16,'Entry List'!$G$3:$K$28,3,FALSE)</f>
        <v>Fleming</v>
      </c>
      <c r="J16" s="3">
        <v>2.7</v>
      </c>
      <c r="K16" s="3" t="str">
        <f>VLOOKUP(G16,'Entry List'!$G$3:$K$28,5,FALSE)</f>
        <v>Harmeny</v>
      </c>
    </row>
    <row r="17" spans="1:11">
      <c r="A17" s="16">
        <v>352</v>
      </c>
      <c r="B17" s="17" t="str">
        <f>VLOOKUP(A17,'Entry List'!$A$3:$E$22,2,FALSE)</f>
        <v>Emily</v>
      </c>
      <c r="C17" s="17" t="str">
        <f>VLOOKUP(A17,'Entry List'!$A$3:$E$22,3,FALSE)</f>
        <v>Denham</v>
      </c>
      <c r="D17" s="17">
        <v>18.2</v>
      </c>
      <c r="E17" s="17" t="str">
        <f>VLOOKUP(A17,'Entry List'!$A$3:$E$22,5,FALSE)</f>
        <v>Harmeny</v>
      </c>
      <c r="F17" s="4"/>
      <c r="G17" s="17">
        <v>369</v>
      </c>
      <c r="H17" s="17" t="str">
        <f>VLOOKUP(G17,'Entry List'!$G$3:$K$28,2,FALSE)</f>
        <v>Lorcan</v>
      </c>
      <c r="I17" s="17" t="str">
        <f>VLOOKUP(G17,'Entry List'!$G$3:$K$28,3,FALSE)</f>
        <v>Morrison</v>
      </c>
      <c r="J17" s="17">
        <v>2.67</v>
      </c>
      <c r="K17" s="17" t="str">
        <f>VLOOKUP(G17,'Entry List'!$G$3:$K$28,5,FALSE)</f>
        <v>Harmeny</v>
      </c>
    </row>
    <row r="18" spans="1:11">
      <c r="A18" s="3">
        <v>395</v>
      </c>
      <c r="B18" s="3" t="str">
        <f>VLOOKUP(A18,'Entry List'!$A$3:$E$22,2,FALSE)</f>
        <v xml:space="preserve">Alex </v>
      </c>
      <c r="C18" s="3" t="str">
        <f>VLOOKUP(A18,'Entry List'!$A$3:$E$22,3,FALSE)</f>
        <v>Waterson-Law</v>
      </c>
      <c r="D18" s="3">
        <v>18.399999999999999</v>
      </c>
      <c r="E18" s="3" t="str">
        <f>VLOOKUP(A18,'Entry List'!$A$3:$E$22,5,FALSE)</f>
        <v>Harmeny</v>
      </c>
      <c r="F18" s="4"/>
      <c r="G18" s="3">
        <v>171</v>
      </c>
      <c r="H18" s="3" t="str">
        <f>VLOOKUP(G18,'Entry List'!$G$3:$K$28,2,FALSE)</f>
        <v>Blair</v>
      </c>
      <c r="I18" s="3" t="str">
        <f>VLOOKUP(G18,'Entry List'!$G$3:$K$28,3,FALSE)</f>
        <v>Rosbottom</v>
      </c>
      <c r="J18" s="3">
        <v>2.59</v>
      </c>
      <c r="K18" s="3" t="str">
        <f>VLOOKUP(G18,'Entry List'!$G$3:$K$28,5,FALSE)</f>
        <v>CAAC</v>
      </c>
    </row>
    <row r="19" spans="1:11">
      <c r="A19" s="3">
        <v>160</v>
      </c>
      <c r="B19" s="3" t="str">
        <f>VLOOKUP(A19,'Entry List'!$A$3:$E$22,2,FALSE)</f>
        <v xml:space="preserve">Liyana </v>
      </c>
      <c r="C19" s="3" t="str">
        <f>VLOOKUP(A19,'Entry List'!$A$3:$E$22,3,FALSE)</f>
        <v>Liaquat</v>
      </c>
      <c r="D19" s="3">
        <v>18.600000000000001</v>
      </c>
      <c r="E19" s="3" t="str">
        <f>VLOOKUP(A19,'Entry List'!$A$3:$E$22,5,FALSE)</f>
        <v>CAAC</v>
      </c>
      <c r="F19" s="4"/>
      <c r="G19" s="16">
        <v>398</v>
      </c>
      <c r="H19" s="17" t="str">
        <f>VLOOKUP(G19,'Entry List'!$G$3:$K$28,2,FALSE)</f>
        <v>Riley</v>
      </c>
      <c r="I19" s="17" t="str">
        <f>VLOOKUP(G19,'Entry List'!$G$3:$K$28,3,FALSE)</f>
        <v>Holden</v>
      </c>
      <c r="J19" s="17">
        <v>2.39</v>
      </c>
      <c r="K19" s="17" t="str">
        <f>VLOOKUP(G19,'Entry List'!$G$3:$K$28,5,FALSE)</f>
        <v>Harmeny</v>
      </c>
    </row>
    <row r="20" spans="1:11">
      <c r="A20" s="3">
        <v>392</v>
      </c>
      <c r="B20" s="3" t="str">
        <f>VLOOKUP(A20,'Entry List'!$A$3:$E$22,2,FALSE)</f>
        <v>Rebecca</v>
      </c>
      <c r="C20" s="3" t="str">
        <f>VLOOKUP(A20,'Entry List'!$A$3:$E$22,3,FALSE)</f>
        <v>Ralph</v>
      </c>
      <c r="D20" s="3">
        <v>18.899999999999999</v>
      </c>
      <c r="E20" s="3" t="str">
        <f>VLOOKUP(A20,'Entry List'!$A$3:$E$22,5,FALSE)</f>
        <v>Harmeny</v>
      </c>
      <c r="F20" s="4"/>
      <c r="G20" s="16">
        <v>338</v>
      </c>
      <c r="H20" s="17" t="str">
        <f>VLOOKUP(G20,'Entry List'!$G$3:$K$28,2,FALSE)</f>
        <v>Roddy</v>
      </c>
      <c r="I20" s="17" t="str">
        <f>VLOOKUP(G20,'Entry List'!$G$3:$K$28,3,FALSE)</f>
        <v>McFarlane</v>
      </c>
      <c r="J20" s="17">
        <v>2.33</v>
      </c>
      <c r="K20" s="17" t="str">
        <f>VLOOKUP(G20,'Entry List'!$G$3:$K$28,5,FALSE)</f>
        <v>Harmeny</v>
      </c>
    </row>
    <row r="21" spans="1:11">
      <c r="A21" s="17">
        <v>373</v>
      </c>
      <c r="B21" s="17" t="str">
        <f>VLOOKUP(A21,'Entry List'!$A$3:$E$22,2,FALSE)</f>
        <v>Rebecca</v>
      </c>
      <c r="C21" s="17" t="str">
        <f>VLOOKUP(A21,'Entry List'!$A$3:$E$22,3,FALSE)</f>
        <v>Hardie</v>
      </c>
      <c r="D21" s="17">
        <v>20.100000000000001</v>
      </c>
      <c r="E21" s="17" t="str">
        <f>VLOOKUP(A21,'Entry List'!$A$3:$E$22,5,FALSE)</f>
        <v>Harmeny</v>
      </c>
      <c r="F21" s="4"/>
      <c r="G21" s="3">
        <v>351</v>
      </c>
      <c r="H21" s="3" t="str">
        <f>VLOOKUP(G21,'Entry List'!$G$3:$K$28,2,FALSE)</f>
        <v xml:space="preserve">Kyle </v>
      </c>
      <c r="I21" s="3" t="str">
        <f>VLOOKUP(G21,'Entry List'!$G$3:$K$28,3,FALSE)</f>
        <v>Diamond</v>
      </c>
      <c r="J21" s="3">
        <v>2.31</v>
      </c>
      <c r="K21" s="3" t="str">
        <f>VLOOKUP(G21,'Entry List'!$G$3:$K$28,5,FALSE)</f>
        <v>Harmeny</v>
      </c>
    </row>
    <row r="22" spans="1:11">
      <c r="A22" s="3"/>
      <c r="B22" s="3" t="e">
        <f>VLOOKUP(A22,'Entry List'!$A$3:$E$22,2,FALSE)</f>
        <v>#N/A</v>
      </c>
      <c r="C22" s="3" t="e">
        <f>VLOOKUP(A22,'Entry List'!$A$3:$E$22,3,FALSE)</f>
        <v>#N/A</v>
      </c>
      <c r="D22" s="3"/>
      <c r="E22" s="3" t="e">
        <f>VLOOKUP(A22,'Entry List'!$A$3:$E$22,5,FALSE)</f>
        <v>#N/A</v>
      </c>
      <c r="F22" s="4"/>
      <c r="G22" s="16">
        <v>189</v>
      </c>
      <c r="H22" s="17" t="str">
        <f>VLOOKUP(G22,'Entry List'!$G$3:$K$28,2,FALSE)</f>
        <v>Henry</v>
      </c>
      <c r="I22" s="17" t="str">
        <f>VLOOKUP(G22,'Entry List'!$G$3:$K$28,3,FALSE)</f>
        <v>Desson</v>
      </c>
      <c r="J22" s="17">
        <v>2.1800000000000002</v>
      </c>
      <c r="K22" s="17" t="str">
        <f>VLOOKUP(G22,'Entry List'!$G$3:$K$28,5,FALSE)</f>
        <v>CAAC</v>
      </c>
    </row>
    <row r="23" spans="1:11">
      <c r="A23" s="8"/>
      <c r="B23" s="3" t="e">
        <f>VLOOKUP(A23,'Entry List'!$A$3:$E$22,2,FALSE)</f>
        <v>#N/A</v>
      </c>
      <c r="C23" s="3" t="e">
        <f>VLOOKUP(A23,'Entry List'!$A$3:$E$22,3,FALSE)</f>
        <v>#N/A</v>
      </c>
      <c r="D23" s="3"/>
      <c r="E23" s="3" t="e">
        <f>VLOOKUP(A23,'Entry List'!$A$3:$E$22,5,FALSE)</f>
        <v>#N/A</v>
      </c>
      <c r="F23" s="4"/>
      <c r="G23" s="3">
        <v>387</v>
      </c>
      <c r="H23" s="3" t="str">
        <f>VLOOKUP(G23,'Entry List'!$G$3:$K$28,2,FALSE)</f>
        <v>Andrew</v>
      </c>
      <c r="I23" s="3" t="str">
        <f>VLOOKUP(G23,'Entry List'!$G$3:$K$28,3,FALSE)</f>
        <v>Haddow</v>
      </c>
      <c r="J23" s="3">
        <v>2.0699999999999998</v>
      </c>
      <c r="K23" s="3" t="str">
        <f>VLOOKUP(G23,'Entry List'!$G$3:$K$28,5,FALSE)</f>
        <v>Harmeny</v>
      </c>
    </row>
    <row r="24" spans="1:11">
      <c r="A24" s="18"/>
      <c r="B24" s="3" t="e">
        <f>VLOOKUP(A24,'Entry List'!$A$3:$E$22,2,FALSE)</f>
        <v>#N/A</v>
      </c>
      <c r="C24" s="3" t="e">
        <f>VLOOKUP(A24,'Entry List'!$A$3:$E$22,3,FALSE)</f>
        <v>#N/A</v>
      </c>
      <c r="D24" s="3"/>
      <c r="E24" s="3" t="e">
        <f>VLOOKUP(A24,'Entry List'!$A$3:$E$22,5,FALSE)</f>
        <v>#N/A</v>
      </c>
      <c r="F24" s="4"/>
      <c r="G24" s="3">
        <v>308</v>
      </c>
      <c r="H24" s="3" t="str">
        <f>VLOOKUP(G24,'Entry List'!$G$3:$K$28,2,FALSE)</f>
        <v>Jacob</v>
      </c>
      <c r="I24" s="3" t="str">
        <f>VLOOKUP(G24,'Entry List'!$G$3:$K$28,3,FALSE)</f>
        <v>Marshall</v>
      </c>
      <c r="J24" s="3">
        <v>1.92</v>
      </c>
      <c r="K24" s="3" t="str">
        <f>VLOOKUP(G24,'Entry List'!$G$3:$K$28,5,FALSE)</f>
        <v>Harmeny</v>
      </c>
    </row>
    <row r="25" spans="1:11">
      <c r="A25" s="18"/>
      <c r="B25" s="3" t="e">
        <f>VLOOKUP(A25,'Entry List'!$A$3:$E$22,2,FALSE)</f>
        <v>#N/A</v>
      </c>
      <c r="C25" s="3" t="e">
        <f>VLOOKUP(A25,'Entry List'!$A$3:$E$22,3,FALSE)</f>
        <v>#N/A</v>
      </c>
      <c r="D25" s="3"/>
      <c r="E25" s="3" t="e">
        <f>VLOOKUP(A25,'Entry List'!$A$3:$E$22,5,FALSE)</f>
        <v>#N/A</v>
      </c>
      <c r="F25" s="4"/>
      <c r="G25" s="17">
        <v>370</v>
      </c>
      <c r="H25" s="17" t="str">
        <f>VLOOKUP(G25,'Entry List'!$G$3:$K$28,2,FALSE)</f>
        <v xml:space="preserve">Kilian </v>
      </c>
      <c r="I25" s="17" t="str">
        <f>VLOOKUP(G25,'Entry List'!$G$3:$K$28,3,FALSE)</f>
        <v>Morrison</v>
      </c>
      <c r="J25" s="17">
        <v>1.6</v>
      </c>
      <c r="K25" s="17" t="str">
        <f>VLOOKUP(G25,'Entry List'!$G$3:$K$28,5,FALSE)</f>
        <v>Harmeny</v>
      </c>
    </row>
    <row r="26" spans="1:11">
      <c r="A26" s="18"/>
      <c r="B26" s="3" t="e">
        <f>VLOOKUP(A26,'Entry List'!$A$3:$E$22,2,FALSE)</f>
        <v>#N/A</v>
      </c>
      <c r="C26" s="3" t="e">
        <f>VLOOKUP(A26,'Entry List'!$A$3:$E$22,3,FALSE)</f>
        <v>#N/A</v>
      </c>
      <c r="D26" s="3"/>
      <c r="E26" s="3" t="e">
        <f>VLOOKUP(A26,'Entry List'!$A$3:$E$22,5,FALSE)</f>
        <v>#N/A</v>
      </c>
      <c r="F26" s="4"/>
      <c r="G26" s="17">
        <v>394</v>
      </c>
      <c r="H26" s="17" t="str">
        <f>VLOOKUP(G26,'Entry List'!$G$3:$K$28,2,FALSE)</f>
        <v>Jonah</v>
      </c>
      <c r="I26" s="17" t="str">
        <f>VLOOKUP(G26,'Entry List'!$G$3:$K$28,3,FALSE)</f>
        <v>Ralph</v>
      </c>
      <c r="J26" s="17">
        <v>1.4</v>
      </c>
      <c r="K26" s="17" t="str">
        <f>VLOOKUP(G26,'Entry List'!$G$3:$K$28,5,FALSE)</f>
        <v>Harmeny</v>
      </c>
    </row>
    <row r="27" spans="1:11">
      <c r="A27" s="18"/>
      <c r="B27" s="3" t="e">
        <f>VLOOKUP(A27,'Entry List'!$A$3:$E$22,2,FALSE)</f>
        <v>#N/A</v>
      </c>
      <c r="C27" s="3" t="e">
        <f>VLOOKUP(A27,'Entry List'!$A$3:$E$22,3,FALSE)</f>
        <v>#N/A</v>
      </c>
      <c r="D27" s="3"/>
      <c r="E27" s="3" t="e">
        <f>VLOOKUP(A27,'Entry List'!$A$3:$E$22,5,FALSE)</f>
        <v>#N/A</v>
      </c>
      <c r="F27" s="4"/>
      <c r="G27" s="8"/>
      <c r="H27" s="3" t="e">
        <f>VLOOKUP(G27,'Entry List'!$G$3:$K$28,2,FALSE)</f>
        <v>#N/A</v>
      </c>
      <c r="I27" s="3" t="e">
        <f>VLOOKUP(G27,'Entry List'!$G$3:$K$28,3,FALSE)</f>
        <v>#N/A</v>
      </c>
      <c r="J27" s="3"/>
      <c r="K27" s="3" t="e">
        <f>VLOOKUP(G27,'Entry List'!$G$3:$K$28,5,FALSE)</f>
        <v>#N/A</v>
      </c>
    </row>
    <row r="28" spans="1:11">
      <c r="B28" s="3"/>
      <c r="C28" s="3"/>
      <c r="D28" s="3"/>
      <c r="E28" s="3"/>
      <c r="F28" s="4"/>
      <c r="G28" s="8"/>
      <c r="H28" s="3" t="e">
        <f>VLOOKUP(G28,'Entry List'!$G$3:$K$28,2,FALSE)</f>
        <v>#N/A</v>
      </c>
      <c r="I28" s="3" t="e">
        <f>VLOOKUP(G28,'Entry List'!$G$3:$K$28,3,FALSE)</f>
        <v>#N/A</v>
      </c>
      <c r="J28" s="3"/>
      <c r="K28" s="3" t="e">
        <f>VLOOKUP(G28,'Entry List'!$G$3:$K$28,5,FALSE)</f>
        <v>#N/A</v>
      </c>
    </row>
    <row r="29" spans="1:11">
      <c r="B29" s="3"/>
      <c r="C29" s="3"/>
      <c r="D29" s="3"/>
      <c r="E29" s="3"/>
      <c r="F29" s="4"/>
      <c r="G29" s="8"/>
      <c r="H29" s="3"/>
      <c r="I29" s="3"/>
      <c r="J29" s="3"/>
      <c r="K29" s="3"/>
    </row>
    <row r="30" spans="1:11">
      <c r="B30" s="3"/>
      <c r="C30" s="3"/>
      <c r="D30" s="3"/>
      <c r="E30" s="3"/>
      <c r="F30" s="4"/>
      <c r="G30" s="8"/>
      <c r="H30" s="3"/>
      <c r="I30" s="3"/>
      <c r="J30" s="3"/>
      <c r="K30" s="3"/>
    </row>
    <row r="31" spans="1:11">
      <c r="B31" s="3"/>
      <c r="C31" s="3"/>
      <c r="D31" s="3"/>
      <c r="E31" s="3"/>
      <c r="F31" s="4"/>
      <c r="G31" s="8"/>
      <c r="H31" s="3"/>
      <c r="I31" s="3"/>
      <c r="J31" s="3"/>
      <c r="K31" s="3"/>
    </row>
    <row r="32" spans="1:11">
      <c r="B32" s="3"/>
      <c r="C32" s="3"/>
      <c r="D32" s="3"/>
      <c r="E32" s="3"/>
      <c r="F32" s="4"/>
      <c r="G32" s="8"/>
      <c r="H32" s="3"/>
      <c r="I32" s="3"/>
      <c r="J32" s="3"/>
      <c r="K32" s="3"/>
    </row>
    <row r="33" spans="1:11">
      <c r="B33" s="3"/>
      <c r="C33" s="3"/>
      <c r="D33" s="3"/>
      <c r="E33" s="3"/>
      <c r="F33" s="4"/>
      <c r="G33" s="8"/>
      <c r="H33" s="3"/>
      <c r="I33" s="3"/>
      <c r="J33" s="3"/>
      <c r="K33" s="3"/>
    </row>
    <row r="34" spans="1:11">
      <c r="A34" s="28" t="s">
        <v>33</v>
      </c>
      <c r="B34" s="28"/>
      <c r="C34" s="28"/>
      <c r="D34" s="28"/>
      <c r="E34" s="28"/>
      <c r="G34" s="29" t="s">
        <v>33</v>
      </c>
      <c r="H34" s="29"/>
      <c r="I34" s="29"/>
      <c r="J34" s="29"/>
      <c r="K34" s="29"/>
    </row>
    <row r="35" spans="1:11">
      <c r="A35" s="5" t="s">
        <v>0</v>
      </c>
      <c r="B35" s="5" t="s">
        <v>3</v>
      </c>
      <c r="C35" s="5" t="s">
        <v>4</v>
      </c>
      <c r="D35" s="5" t="s">
        <v>1</v>
      </c>
      <c r="E35" s="5" t="s">
        <v>5</v>
      </c>
      <c r="G35" s="6" t="s">
        <v>0</v>
      </c>
      <c r="H35" s="7" t="s">
        <v>3</v>
      </c>
      <c r="I35" s="7" t="s">
        <v>4</v>
      </c>
      <c r="J35" s="7" t="s">
        <v>1</v>
      </c>
      <c r="K35" s="7" t="s">
        <v>5</v>
      </c>
    </row>
    <row r="36" spans="1:11">
      <c r="A36" s="4">
        <v>341</v>
      </c>
      <c r="B36" s="3" t="str">
        <f>VLOOKUP(A36,'Entry List'!$A$3:$E$22,2,FALSE)</f>
        <v>Leah</v>
      </c>
      <c r="C36" s="3" t="str">
        <f>VLOOKUP(A36,'Entry List'!$A$3:$E$22,3,FALSE)</f>
        <v>Buchan</v>
      </c>
      <c r="D36" s="19">
        <v>1.9583333333333336E-3</v>
      </c>
      <c r="E36" s="3" t="str">
        <f>VLOOKUP(A36,'Entry List'!$A$3:$E$22,5,FALSE)</f>
        <v>Harmeny</v>
      </c>
      <c r="F36" s="4"/>
      <c r="G36" s="8">
        <v>347</v>
      </c>
      <c r="H36" s="3" t="str">
        <f>VLOOKUP(G36,'Entry List'!$G$3:$K$28,2,FALSE)</f>
        <v>Fergus</v>
      </c>
      <c r="I36" s="3" t="str">
        <f>VLOOKUP(G36,'Entry List'!$G$3:$K$28,3,FALSE)</f>
        <v>Ross</v>
      </c>
      <c r="J36" s="19">
        <v>1.7627314814814814E-3</v>
      </c>
      <c r="K36" s="3" t="str">
        <f>VLOOKUP(G36,'Entry List'!$G$3:$K$28,5,FALSE)</f>
        <v>Harmeny</v>
      </c>
    </row>
    <row r="37" spans="1:11">
      <c r="A37" s="4">
        <v>170</v>
      </c>
      <c r="B37" s="3" t="str">
        <f>VLOOKUP(A37,'Entry List'!$A$3:$E$22,2,FALSE)</f>
        <v>Megan</v>
      </c>
      <c r="C37" s="3" t="str">
        <f>VLOOKUP(A37,'Entry List'!$A$3:$E$22,3,FALSE)</f>
        <v>Lang</v>
      </c>
      <c r="D37" s="23">
        <v>1.96412037037037E-3</v>
      </c>
      <c r="E37" s="3" t="str">
        <f>VLOOKUP(A37,'Entry List'!$A$3:$E$22,5,FALSE)</f>
        <v>CAAC</v>
      </c>
      <c r="F37" s="4"/>
      <c r="G37" s="8">
        <v>165</v>
      </c>
      <c r="H37" s="3" t="str">
        <f>VLOOKUP(G37,'Entry List'!$G$3:$K$28,2,FALSE)</f>
        <v>Charlie</v>
      </c>
      <c r="I37" s="3" t="str">
        <f>VLOOKUP(G37,'Entry List'!$G$3:$K$28,3,FALSE)</f>
        <v>Desson</v>
      </c>
      <c r="J37" s="19">
        <v>1.9942129629629628E-3</v>
      </c>
      <c r="K37" s="3" t="str">
        <f>VLOOKUP(G37,'Entry List'!$G$3:$K$28,5,FALSE)</f>
        <v>CAAC</v>
      </c>
    </row>
    <row r="38" spans="1:11">
      <c r="A38" s="4">
        <v>182</v>
      </c>
      <c r="B38" s="3" t="str">
        <f>VLOOKUP(A38,'Entry List'!$A$3:$E$22,2,FALSE)</f>
        <v xml:space="preserve">Aimee </v>
      </c>
      <c r="C38" s="3" t="str">
        <f>VLOOKUP(A38,'Entry List'!$A$3:$E$22,3,FALSE)</f>
        <v>Wallace</v>
      </c>
      <c r="D38" s="19">
        <v>1.9988425925925924E-3</v>
      </c>
      <c r="E38" s="3" t="str">
        <f>VLOOKUP(A38,'Entry List'!$A$3:$E$22,5,FALSE)</f>
        <v>CAAC</v>
      </c>
      <c r="F38" s="4"/>
      <c r="G38" s="8">
        <v>349</v>
      </c>
      <c r="H38" s="3" t="str">
        <f>VLOOKUP(G38,'Entry List'!$G$3:$K$28,2,FALSE)</f>
        <v xml:space="preserve">Euan </v>
      </c>
      <c r="I38" s="3" t="str">
        <f>VLOOKUP(G38,'Entry List'!$G$3:$K$28,3,FALSE)</f>
        <v xml:space="preserve">O'Herlihy </v>
      </c>
      <c r="J38" s="19">
        <v>2.0069444444444444E-3</v>
      </c>
      <c r="K38" s="3" t="str">
        <f>VLOOKUP(G38,'Entry List'!$G$3:$K$28,5,FALSE)</f>
        <v>Harmeny</v>
      </c>
    </row>
    <row r="39" spans="1:11">
      <c r="A39" s="15">
        <v>167</v>
      </c>
      <c r="B39" s="3" t="str">
        <f>VLOOKUP(A39,'Entry List'!$A$3:$E$22,2,FALSE)</f>
        <v>Isla</v>
      </c>
      <c r="C39" s="3" t="str">
        <f>VLOOKUP(A39,'Entry List'!$A$3:$E$22,3,FALSE)</f>
        <v>Ovenstone</v>
      </c>
      <c r="D39" s="19">
        <v>2.1365740740740742E-3</v>
      </c>
      <c r="E39" s="3" t="str">
        <f>VLOOKUP(A39,'Entry List'!$A$3:$E$22,5,FALSE)</f>
        <v>CAAC</v>
      </c>
      <c r="F39" s="4"/>
      <c r="G39" s="3">
        <v>391</v>
      </c>
      <c r="H39" s="3" t="str">
        <f>VLOOKUP(G39,'Entry List'!$G$3:$K$28,2,FALSE)</f>
        <v>Jayden</v>
      </c>
      <c r="I39" s="3" t="str">
        <f>VLOOKUP(G39,'Entry List'!$G$3:$K$28,3,FALSE)</f>
        <v>Esentia</v>
      </c>
      <c r="J39" s="19">
        <v>2.0844907407407405E-3</v>
      </c>
      <c r="K39" s="3" t="str">
        <f>VLOOKUP(G39,'Entry List'!$G$3:$K$28,5,FALSE)</f>
        <v>Harmeny</v>
      </c>
    </row>
    <row r="40" spans="1:11">
      <c r="A40" s="15">
        <v>363</v>
      </c>
      <c r="B40" s="3" t="str">
        <f>VLOOKUP(A40,'Entry List'!$A$3:$E$22,2,FALSE)</f>
        <v xml:space="preserve">Carys </v>
      </c>
      <c r="C40" s="3" t="str">
        <f>VLOOKUP(A40,'Entry List'!$A$3:$E$22,3,FALSE)</f>
        <v>Melton</v>
      </c>
      <c r="D40" s="19">
        <v>2.189814814814815E-3</v>
      </c>
      <c r="E40" s="3" t="str">
        <f>VLOOKUP(A40,'Entry List'!$A$3:$E$22,5,FALSE)</f>
        <v>Harmeny</v>
      </c>
      <c r="F40" s="4"/>
      <c r="G40" s="3">
        <v>344</v>
      </c>
      <c r="H40" s="3" t="str">
        <f>VLOOKUP(G40,'Entry List'!$G$3:$K$28,2,FALSE)</f>
        <v>Andrew</v>
      </c>
      <c r="I40" s="3" t="str">
        <f>VLOOKUP(G40,'Entry List'!$G$3:$K$28,3,FALSE)</f>
        <v>Bold</v>
      </c>
      <c r="J40" s="19">
        <v>2.0972222222222221E-3</v>
      </c>
      <c r="K40" s="3" t="str">
        <f>VLOOKUP(G40,'Entry List'!$G$3:$K$28,5,FALSE)</f>
        <v>Harmeny</v>
      </c>
    </row>
    <row r="41" spans="1:11">
      <c r="A41" s="15">
        <v>395</v>
      </c>
      <c r="B41" s="3" t="str">
        <f>VLOOKUP(A41,'Entry List'!$A$3:$E$22,2,FALSE)</f>
        <v xml:space="preserve">Alex </v>
      </c>
      <c r="C41" s="3" t="str">
        <f>VLOOKUP(A41,'Entry List'!$A$3:$E$22,3,FALSE)</f>
        <v>Waterson-Law</v>
      </c>
      <c r="D41" s="19">
        <v>2.2581018518518518E-3</v>
      </c>
      <c r="E41" s="3" t="str">
        <f>VLOOKUP(A41,'Entry List'!$A$3:$E$22,5,FALSE)</f>
        <v>Harmeny</v>
      </c>
      <c r="F41" s="4"/>
      <c r="G41" s="3">
        <v>350</v>
      </c>
      <c r="H41" s="3" t="str">
        <f>VLOOKUP(G41,'Entry List'!$G$3:$K$28,2,FALSE)</f>
        <v>Matthew</v>
      </c>
      <c r="I41" s="3" t="str">
        <f>VLOOKUP(G41,'Entry List'!$G$3:$K$28,3,FALSE)</f>
        <v>Denham</v>
      </c>
      <c r="J41" s="19">
        <v>2.0995370370370373E-3</v>
      </c>
      <c r="K41" s="3" t="str">
        <f>VLOOKUP(G41,'Entry List'!$G$3:$K$28,5,FALSE)</f>
        <v>Harmeny</v>
      </c>
    </row>
    <row r="42" spans="1:11">
      <c r="A42" s="15">
        <v>161</v>
      </c>
      <c r="B42" s="3" t="str">
        <f>VLOOKUP(A42,'Entry List'!$A$3:$E$22,2,FALSE)</f>
        <v>Jessica</v>
      </c>
      <c r="C42" s="3" t="str">
        <f>VLOOKUP(A42,'Entry List'!$A$3:$E$22,3,FALSE)</f>
        <v>Hayward</v>
      </c>
      <c r="D42" s="19">
        <v>2.3530092592592591E-3</v>
      </c>
      <c r="E42" s="3" t="str">
        <f>VLOOKUP(A42,'Entry List'!$A$3:$E$22,5,FALSE)</f>
        <v>CAAC</v>
      </c>
      <c r="F42" s="4"/>
      <c r="G42" s="3">
        <v>187</v>
      </c>
      <c r="H42" s="3" t="str">
        <f>VLOOKUP(G42,'Entry List'!$G$3:$K$28,2,FALSE)</f>
        <v>Finn</v>
      </c>
      <c r="I42" s="3" t="str">
        <f>VLOOKUP(G42,'Entry List'!$G$3:$K$28,3,FALSE)</f>
        <v>Baker</v>
      </c>
      <c r="J42" s="19">
        <v>2.1111111111111109E-3</v>
      </c>
      <c r="K42" s="3" t="str">
        <f>VLOOKUP(G42,'Entry List'!$G$3:$K$28,5,FALSE)</f>
        <v>CAAC</v>
      </c>
    </row>
    <row r="43" spans="1:11">
      <c r="A43" s="15">
        <v>186</v>
      </c>
      <c r="B43" s="3" t="str">
        <f>VLOOKUP(A43,'Entry List'!$A$3:$E$22,2,FALSE)</f>
        <v>Alba</v>
      </c>
      <c r="C43" s="3" t="str">
        <f>VLOOKUP(A43,'Entry List'!$A$3:$E$22,3,FALSE)</f>
        <v>Gilmour</v>
      </c>
      <c r="D43" s="19">
        <v>2.3749999999999999E-3</v>
      </c>
      <c r="E43" s="3" t="str">
        <f>VLOOKUP(A43,'Entry List'!$A$3:$E$22,5,FALSE)</f>
        <v>CAAC</v>
      </c>
      <c r="F43" s="4"/>
      <c r="G43" s="3">
        <v>179</v>
      </c>
      <c r="H43" s="3" t="str">
        <f>VLOOKUP(G43,'Entry List'!$G$3:$K$28,2,FALSE)</f>
        <v>Archie</v>
      </c>
      <c r="I43" s="3" t="str">
        <f>VLOOKUP(G43,'Entry List'!$G$3:$K$28,3,FALSE)</f>
        <v>Cruickshank</v>
      </c>
      <c r="J43" s="19">
        <v>2.1655092592592589E-3</v>
      </c>
      <c r="K43" s="3" t="str">
        <f>VLOOKUP(G43,'Entry List'!$G$3:$K$28,5,FALSE)</f>
        <v>CAAC</v>
      </c>
    </row>
    <row r="44" spans="1:11">
      <c r="A44" s="15">
        <v>355</v>
      </c>
      <c r="B44" s="3" t="str">
        <f>VLOOKUP(A44,'Entry List'!$A$3:$E$22,2,FALSE)</f>
        <v>Ava</v>
      </c>
      <c r="C44" s="3" t="str">
        <f>VLOOKUP(A44,'Entry List'!$A$3:$E$22,3,FALSE)</f>
        <v>Lawson</v>
      </c>
      <c r="D44" s="19">
        <v>2.5243055555555552E-3</v>
      </c>
      <c r="E44" s="3" t="str">
        <f>VLOOKUP(A44,'Entry List'!$A$3:$E$22,5,FALSE)</f>
        <v>Harmeny</v>
      </c>
      <c r="F44" s="4"/>
      <c r="G44" s="3">
        <v>376</v>
      </c>
      <c r="H44" s="3" t="str">
        <f>VLOOKUP(G44,'Entry List'!$G$3:$K$28,2,FALSE)</f>
        <v>Brodie</v>
      </c>
      <c r="I44" s="3" t="str">
        <f>VLOOKUP(G44,'Entry List'!$G$3:$K$28,3,FALSE)</f>
        <v>Shields</v>
      </c>
      <c r="J44" s="19">
        <v>2.1678240740740742E-3</v>
      </c>
      <c r="K44" s="3" t="str">
        <f>VLOOKUP(G44,'Entry List'!$G$3:$K$28,5,FALSE)</f>
        <v>Harmeny</v>
      </c>
    </row>
    <row r="45" spans="1:11">
      <c r="A45" s="15">
        <v>368</v>
      </c>
      <c r="B45" s="3" t="str">
        <f>VLOOKUP(A45,'Entry List'!$A$3:$E$22,2,FALSE)</f>
        <v>Anna</v>
      </c>
      <c r="C45" s="3" t="str">
        <f>VLOOKUP(A45,'Entry List'!$A$3:$E$22,3,FALSE)</f>
        <v>McGillivray</v>
      </c>
      <c r="D45" s="19">
        <v>2.5671296296296297E-3</v>
      </c>
      <c r="E45" s="3" t="str">
        <f>VLOOKUP(A45,'Entry List'!$A$3:$E$22,5,FALSE)</f>
        <v>Harmeny</v>
      </c>
      <c r="F45" s="4"/>
      <c r="G45" s="3">
        <v>389</v>
      </c>
      <c r="H45" s="3" t="str">
        <f>VLOOKUP(G45,'Entry List'!$G$3:$K$28,2,FALSE)</f>
        <v>Jonty</v>
      </c>
      <c r="I45" s="3" t="str">
        <f>VLOOKUP(G45,'Entry List'!$G$3:$K$28,3,FALSE)</f>
        <v>Fleming</v>
      </c>
      <c r="J45" s="19">
        <v>2.173611111111111E-3</v>
      </c>
      <c r="K45" s="3" t="str">
        <f>VLOOKUP(G45,'Entry List'!$G$3:$K$28,5,FALSE)</f>
        <v>Harmeny</v>
      </c>
    </row>
    <row r="46" spans="1:11">
      <c r="A46" s="17">
        <v>342</v>
      </c>
      <c r="B46" s="17" t="str">
        <f>VLOOKUP(A46,'Entry List'!$A$3:$E$22,2,FALSE)</f>
        <v>Maya</v>
      </c>
      <c r="C46" s="17" t="str">
        <f>VLOOKUP(A46,'Entry List'!$A$3:$E$22,3,FALSE)</f>
        <v>Buchan</v>
      </c>
      <c r="D46" s="22">
        <v>2.2696759259259263E-3</v>
      </c>
      <c r="E46" s="17" t="str">
        <f>VLOOKUP(A46,'Entry List'!$A$3:$E$22,5,FALSE)</f>
        <v>Harmeny</v>
      </c>
      <c r="F46" s="4"/>
      <c r="G46" s="3">
        <v>374</v>
      </c>
      <c r="H46" s="3" t="str">
        <f>VLOOKUP(G46,'Entry List'!$G$3:$K$28,2,FALSE)</f>
        <v>Benjamin</v>
      </c>
      <c r="I46" s="3" t="str">
        <f>VLOOKUP(G46,'Entry List'!$G$3:$K$28,3,FALSE)</f>
        <v>Shields</v>
      </c>
      <c r="J46" s="19">
        <v>2.2060185185185186E-3</v>
      </c>
      <c r="K46" s="3" t="str">
        <f>VLOOKUP(G46,'Entry List'!$G$3:$K$28,5,FALSE)</f>
        <v>Harmeny</v>
      </c>
    </row>
    <row r="47" spans="1:11">
      <c r="A47" s="15">
        <v>330</v>
      </c>
      <c r="B47" s="3" t="str">
        <f>VLOOKUP(A47,'Entry List'!$A$3:$E$22,2,FALSE)</f>
        <v>Olivia Faith</v>
      </c>
      <c r="C47" s="3" t="str">
        <f>VLOOKUP(A47,'Entry List'!$A$3:$E$22,3,FALSE)</f>
        <v>Muir</v>
      </c>
      <c r="D47" s="19">
        <v>2.3171296296296299E-3</v>
      </c>
      <c r="E47" s="3" t="str">
        <f>VLOOKUP(A47,'Entry List'!$A$3:$E$22,5,FALSE)</f>
        <v>Harmeny</v>
      </c>
      <c r="F47" s="4"/>
      <c r="G47" s="17">
        <v>369</v>
      </c>
      <c r="H47" s="17" t="str">
        <f>VLOOKUP(G47,'Entry List'!$G$3:$K$28,2,FALSE)</f>
        <v>Lorcan</v>
      </c>
      <c r="I47" s="17" t="str">
        <f>VLOOKUP(G47,'Entry List'!$G$3:$K$28,3,FALSE)</f>
        <v>Morrison</v>
      </c>
      <c r="J47" s="22">
        <v>2.224537037037037E-3</v>
      </c>
      <c r="K47" s="17" t="str">
        <f>VLOOKUP(G47,'Entry List'!$G$3:$K$28,5,FALSE)</f>
        <v>Harmeny</v>
      </c>
    </row>
    <row r="48" spans="1:11">
      <c r="A48" s="17">
        <v>352</v>
      </c>
      <c r="B48" s="17" t="str">
        <f>VLOOKUP(A48,'Entry List'!$A$3:$E$22,2,FALSE)</f>
        <v>Emily</v>
      </c>
      <c r="C48" s="17" t="str">
        <f>VLOOKUP(A48,'Entry List'!$A$3:$E$22,3,FALSE)</f>
        <v>Denham</v>
      </c>
      <c r="D48" s="22">
        <v>2.3553240740740739E-3</v>
      </c>
      <c r="E48" s="17" t="str">
        <f>VLOOKUP(A48,'Entry List'!$A$3:$E$22,5,FALSE)</f>
        <v>Harmeny</v>
      </c>
      <c r="F48" s="4"/>
      <c r="G48" s="3">
        <v>351</v>
      </c>
      <c r="H48" s="3" t="str">
        <f>VLOOKUP(G48,'Entry List'!$G$3:$K$28,2,FALSE)</f>
        <v xml:space="preserve">Kyle </v>
      </c>
      <c r="I48" s="3" t="str">
        <f>VLOOKUP(G48,'Entry List'!$G$3:$K$28,3,FALSE)</f>
        <v>Diamond</v>
      </c>
      <c r="J48" s="19">
        <v>2.2581018518518518E-3</v>
      </c>
      <c r="K48" s="3" t="str">
        <f>VLOOKUP(G48,'Entry List'!$G$3:$K$28,5,FALSE)</f>
        <v>Harmeny</v>
      </c>
    </row>
    <row r="49" spans="1:11">
      <c r="A49" s="17">
        <v>346</v>
      </c>
      <c r="B49" s="17" t="str">
        <f>VLOOKUP(A49,'Entry List'!$A$3:$E$22,2,FALSE)</f>
        <v>Alexa</v>
      </c>
      <c r="C49" s="17" t="str">
        <f>VLOOKUP(A49,'Entry List'!$A$3:$E$22,3,FALSE)</f>
        <v>Holden</v>
      </c>
      <c r="D49" s="22">
        <v>2.4270833333333336E-3</v>
      </c>
      <c r="E49" s="17" t="str">
        <f>VLOOKUP(A49,'Entry List'!$A$3:$E$22,5,FALSE)</f>
        <v>Harmeny</v>
      </c>
      <c r="F49" s="4"/>
      <c r="G49" s="3">
        <v>343</v>
      </c>
      <c r="H49" s="3" t="str">
        <f>VLOOKUP(G49,'Entry List'!$G$3:$K$28,2,FALSE)</f>
        <v xml:space="preserve">Kyle </v>
      </c>
      <c r="I49" s="3" t="str">
        <f>VLOOKUP(G49,'Entry List'!$G$3:$K$28,3,FALSE)</f>
        <v>McConnal</v>
      </c>
      <c r="J49" s="19">
        <v>2.2824074074074075E-3</v>
      </c>
      <c r="K49" s="3" t="str">
        <f>VLOOKUP(G49,'Entry List'!$G$3:$K$28,5,FALSE)</f>
        <v>Harmeny</v>
      </c>
    </row>
    <row r="50" spans="1:11">
      <c r="A50" s="15">
        <v>178</v>
      </c>
      <c r="B50" s="3" t="str">
        <f>VLOOKUP(A50,'Entry List'!$A$3:$E$22,2,FALSE)</f>
        <v>Lily</v>
      </c>
      <c r="C50" s="3" t="str">
        <f>VLOOKUP(A50,'Entry List'!$A$3:$E$22,3,FALSE)</f>
        <v>Finlayson-Russell</v>
      </c>
      <c r="D50" s="19">
        <v>2.4861111111111112E-3</v>
      </c>
      <c r="E50" s="3" t="str">
        <f>VLOOKUP(A50,'Entry List'!$A$3:$E$22,5,FALSE)</f>
        <v>CAAC</v>
      </c>
      <c r="F50" s="4"/>
      <c r="G50" s="3">
        <v>162</v>
      </c>
      <c r="H50" s="3" t="str">
        <f>VLOOKUP(G50,'Entry List'!$G$3:$K$28,2,FALSE)</f>
        <v>Jan</v>
      </c>
      <c r="I50" s="3" t="str">
        <f>VLOOKUP(G50,'Entry List'!$G$3:$K$28,3,FALSE)</f>
        <v>Zikmund</v>
      </c>
      <c r="J50" s="19">
        <v>2.2881944444444443E-3</v>
      </c>
      <c r="K50" s="3" t="str">
        <f>VLOOKUP(G50,'Entry List'!$G$3:$K$28,5,FALSE)</f>
        <v>CAAC</v>
      </c>
    </row>
    <row r="51" spans="1:11">
      <c r="A51" s="15">
        <v>388</v>
      </c>
      <c r="B51" s="3" t="str">
        <f>VLOOKUP(A51,'Entry List'!$A$3:$E$22,2,FALSE)</f>
        <v>Anna</v>
      </c>
      <c r="C51" s="3" t="str">
        <f>VLOOKUP(A51,'Entry List'!$A$3:$E$22,3,FALSE)</f>
        <v>Williams</v>
      </c>
      <c r="D51" s="19">
        <v>2.5243055555555552E-3</v>
      </c>
      <c r="E51" s="3" t="str">
        <f>VLOOKUP(A51,'Entry List'!$A$3:$E$22,5,FALSE)</f>
        <v>Harmeny</v>
      </c>
      <c r="F51" s="4"/>
      <c r="G51" s="3">
        <v>141</v>
      </c>
      <c r="H51" s="3" t="str">
        <f>VLOOKUP(G51,'Entry List'!$G$3:$K$28,2,FALSE)</f>
        <v>Alexander</v>
      </c>
      <c r="I51" s="3" t="str">
        <f>VLOOKUP(G51,'Entry List'!$G$3:$K$28,3,FALSE)</f>
        <v>Columbine-Green</v>
      </c>
      <c r="J51" s="19">
        <v>2.2986111111111111E-3</v>
      </c>
      <c r="K51" s="3" t="str">
        <f>VLOOKUP(G51,'Entry List'!$G$3:$K$28,5,FALSE)</f>
        <v>Harmeny</v>
      </c>
    </row>
    <row r="52" spans="1:11">
      <c r="A52" s="15">
        <v>392</v>
      </c>
      <c r="B52" s="3" t="str">
        <f>VLOOKUP(A52,'Entry List'!$A$3:$E$22,2,FALSE)</f>
        <v>Rebecca</v>
      </c>
      <c r="C52" s="3" t="str">
        <f>VLOOKUP(A52,'Entry List'!$A$3:$E$22,3,FALSE)</f>
        <v>Ralph</v>
      </c>
      <c r="D52" s="19">
        <v>2.5266203703703705E-3</v>
      </c>
      <c r="E52" s="3" t="str">
        <f>VLOOKUP(A52,'Entry List'!$A$3:$E$22,5,FALSE)</f>
        <v>Harmeny</v>
      </c>
      <c r="F52" s="4"/>
      <c r="G52" s="3">
        <v>308</v>
      </c>
      <c r="H52" s="3" t="str">
        <f>VLOOKUP(G52,'Entry List'!$G$3:$K$28,2,FALSE)</f>
        <v>Jacob</v>
      </c>
      <c r="I52" s="3" t="str">
        <f>VLOOKUP(G52,'Entry List'!$G$3:$K$28,3,FALSE)</f>
        <v>Marshall</v>
      </c>
      <c r="J52" s="19">
        <v>2.3090277777777779E-3</v>
      </c>
      <c r="K52" s="3" t="str">
        <f>VLOOKUP(G52,'Entry List'!$G$3:$K$28,5,FALSE)</f>
        <v>Harmeny</v>
      </c>
    </row>
    <row r="53" spans="1:11">
      <c r="A53" s="17">
        <v>375</v>
      </c>
      <c r="B53" s="17" t="str">
        <f>VLOOKUP(A53,'Entry List'!$A$3:$E$22,2,FALSE)</f>
        <v>Robyn</v>
      </c>
      <c r="C53" s="17" t="str">
        <f>VLOOKUP(A53,'Entry List'!$A$3:$E$22,3,FALSE)</f>
        <v>Shields</v>
      </c>
      <c r="D53" s="22">
        <v>2.5486111111111113E-3</v>
      </c>
      <c r="E53" s="17" t="str">
        <f>VLOOKUP(A53,'Entry List'!$A$3:$E$22,5,FALSE)</f>
        <v>Harmeny</v>
      </c>
      <c r="F53" s="4"/>
      <c r="G53" s="17">
        <v>398</v>
      </c>
      <c r="H53" s="17" t="str">
        <f>VLOOKUP(G53,'Entry List'!$G$3:$K$28,2,FALSE)</f>
        <v>Riley</v>
      </c>
      <c r="I53" s="17" t="str">
        <f>VLOOKUP(G53,'Entry List'!$G$3:$K$28,3,FALSE)</f>
        <v>Holden</v>
      </c>
      <c r="J53" s="22">
        <v>2.4016203703703704E-3</v>
      </c>
      <c r="K53" s="17" t="str">
        <f>VLOOKUP(G53,'Entry List'!$G$3:$K$28,5,FALSE)</f>
        <v>Harmeny</v>
      </c>
    </row>
    <row r="54" spans="1:11">
      <c r="A54" s="17">
        <v>373</v>
      </c>
      <c r="B54" s="17" t="str">
        <f>VLOOKUP(A54,'Entry List'!$A$3:$E$22,2,FALSE)</f>
        <v>Rebecca</v>
      </c>
      <c r="C54" s="17" t="str">
        <f>VLOOKUP(A54,'Entry List'!$A$3:$E$22,3,FALSE)</f>
        <v>Hardie</v>
      </c>
      <c r="D54" s="22">
        <v>2.5706018518518521E-3</v>
      </c>
      <c r="E54" s="17" t="str">
        <f>VLOOKUP(A54,'Entry List'!$A$3:$E$22,5,FALSE)</f>
        <v>Harmeny</v>
      </c>
      <c r="F54" s="4"/>
      <c r="G54" s="3">
        <v>387</v>
      </c>
      <c r="H54" s="3" t="str">
        <f>VLOOKUP(G54,'Entry List'!$G$3:$K$28,2,FALSE)</f>
        <v>Andrew</v>
      </c>
      <c r="I54" s="3" t="str">
        <f>VLOOKUP(G54,'Entry List'!$G$3:$K$28,3,FALSE)</f>
        <v>Haddow</v>
      </c>
      <c r="J54" s="19">
        <v>2.4548611111111112E-3</v>
      </c>
      <c r="K54" s="3" t="str">
        <f>VLOOKUP(G54,'Entry List'!$G$3:$K$28,5,FALSE)</f>
        <v>Harmeny</v>
      </c>
    </row>
    <row r="55" spans="1:11">
      <c r="A55" s="15">
        <v>160</v>
      </c>
      <c r="B55" s="3" t="str">
        <f>VLOOKUP(A55,'Entry List'!$A$3:$E$22,2,FALSE)</f>
        <v xml:space="preserve">Liyana </v>
      </c>
      <c r="C55" s="3" t="str">
        <f>VLOOKUP(A55,'Entry List'!$A$3:$E$22,3,FALSE)</f>
        <v>Liaquat</v>
      </c>
      <c r="D55" s="19">
        <v>2.5706018518518521E-3</v>
      </c>
      <c r="E55" s="3" t="str">
        <f>VLOOKUP(A55,'Entry List'!$A$3:$E$22,5,FALSE)</f>
        <v>CAAC</v>
      </c>
      <c r="F55" s="4"/>
      <c r="G55" s="3">
        <v>171</v>
      </c>
      <c r="H55" s="3" t="str">
        <f>VLOOKUP(G55,'Entry List'!$G$3:$K$28,2,FALSE)</f>
        <v>Blair</v>
      </c>
      <c r="I55" s="3" t="str">
        <f>VLOOKUP(G55,'Entry List'!$G$3:$K$28,3,FALSE)</f>
        <v>Rosbottom</v>
      </c>
      <c r="J55" s="19">
        <v>2.5335648148148149E-3</v>
      </c>
      <c r="K55" s="3" t="str">
        <f>VLOOKUP(G55,'Entry List'!$G$3:$K$28,5,FALSE)</f>
        <v>CAAC</v>
      </c>
    </row>
    <row r="56" spans="1:11">
      <c r="A56" s="4"/>
      <c r="B56" s="3" t="e">
        <f>VLOOKUP(A56,'Entry List'!$A$3:$E$22,2,FALSE)</f>
        <v>#N/A</v>
      </c>
      <c r="C56" s="3" t="e">
        <f>VLOOKUP(A56,'Entry List'!$A$3:$E$22,3,FALSE)</f>
        <v>#N/A</v>
      </c>
      <c r="D56" s="3"/>
      <c r="E56" s="3" t="e">
        <f>VLOOKUP(A56,'Entry List'!$A$3:$E$22,5,FALSE)</f>
        <v>#N/A</v>
      </c>
      <c r="F56" s="4"/>
      <c r="G56" s="17">
        <v>189</v>
      </c>
      <c r="H56" s="17" t="str">
        <f>VLOOKUP(G56,'Entry List'!$G$3:$K$28,2,FALSE)</f>
        <v>Henry</v>
      </c>
      <c r="I56" s="17" t="str">
        <f>VLOOKUP(G56,'Entry List'!$G$3:$K$28,3,FALSE)</f>
        <v>Desson</v>
      </c>
      <c r="J56" s="22">
        <v>2.6122685185185185E-3</v>
      </c>
      <c r="K56" s="17" t="str">
        <f>VLOOKUP(G56,'Entry List'!$G$3:$K$28,5,FALSE)</f>
        <v>CAAC</v>
      </c>
    </row>
    <row r="57" spans="1:11">
      <c r="B57" s="3" t="e">
        <f>VLOOKUP(A57,'Entry List'!$A$3:$E$22,2,FALSE)</f>
        <v>#N/A</v>
      </c>
      <c r="C57" s="3" t="e">
        <f>VLOOKUP(A57,'Entry List'!$A$3:$E$22,3,FALSE)</f>
        <v>#N/A</v>
      </c>
      <c r="D57" s="3"/>
      <c r="E57" s="3" t="e">
        <f>VLOOKUP(A57,'Entry List'!$A$3:$E$22,5,FALSE)</f>
        <v>#N/A</v>
      </c>
      <c r="G57" s="3">
        <v>156</v>
      </c>
      <c r="H57" s="3" t="str">
        <f>VLOOKUP(G57,'Entry List'!$G$3:$K$28,2,FALSE)</f>
        <v>Victor</v>
      </c>
      <c r="I57" s="3" t="str">
        <f>VLOOKUP(G57,'Entry List'!$G$3:$K$28,3,FALSE)</f>
        <v>Golenia</v>
      </c>
      <c r="J57" s="19">
        <v>2.6215277777777777E-3</v>
      </c>
      <c r="K57" s="3" t="str">
        <f>VLOOKUP(G57,'Entry List'!$G$3:$K$28,5,FALSE)</f>
        <v>CAAC</v>
      </c>
    </row>
    <row r="58" spans="1:11">
      <c r="B58" s="3" t="e">
        <f>VLOOKUP(A58,'Entry List'!$A$3:$E$22,2,FALSE)</f>
        <v>#N/A</v>
      </c>
      <c r="C58" s="3" t="e">
        <f>VLOOKUP(A58,'Entry List'!$A$3:$E$22,3,FALSE)</f>
        <v>#N/A</v>
      </c>
      <c r="D58" s="3"/>
      <c r="E58" s="3" t="e">
        <f>VLOOKUP(A58,'Entry List'!$A$3:$E$22,5,FALSE)</f>
        <v>#N/A</v>
      </c>
      <c r="G58" s="17">
        <v>370</v>
      </c>
      <c r="H58" s="17" t="str">
        <f>VLOOKUP(G58,'Entry List'!$G$3:$K$28,2,FALSE)</f>
        <v xml:space="preserve">Kilian </v>
      </c>
      <c r="I58" s="17" t="str">
        <f>VLOOKUP(G58,'Entry List'!$G$3:$K$28,3,FALSE)</f>
        <v>Morrison</v>
      </c>
      <c r="J58" s="22">
        <v>2.646990740740741E-3</v>
      </c>
      <c r="K58" s="17" t="str">
        <f>VLOOKUP(G58,'Entry List'!$G$3:$K$28,5,FALSE)</f>
        <v>Harmeny</v>
      </c>
    </row>
    <row r="59" spans="1:11">
      <c r="B59" s="3" t="e">
        <f>VLOOKUP(A59,'Entry List'!$A$3:$E$22,2,FALSE)</f>
        <v>#N/A</v>
      </c>
      <c r="C59" s="3" t="e">
        <f>VLOOKUP(A59,'Entry List'!$A$3:$E$22,3,FALSE)</f>
        <v>#N/A</v>
      </c>
      <c r="D59" s="3"/>
      <c r="E59" s="3" t="e">
        <f>VLOOKUP(A59,'Entry List'!$A$3:$E$22,5,FALSE)</f>
        <v>#N/A</v>
      </c>
      <c r="F59" s="4"/>
      <c r="G59" s="17">
        <v>338</v>
      </c>
      <c r="H59" s="17" t="str">
        <f>VLOOKUP(G59,'Entry List'!$G$3:$K$28,2,FALSE)</f>
        <v>Roddy</v>
      </c>
      <c r="I59" s="17" t="str">
        <f>VLOOKUP(G59,'Entry List'!$G$3:$K$28,3,FALSE)</f>
        <v>McFarlane</v>
      </c>
      <c r="J59" s="22">
        <v>2.7071759259259258E-3</v>
      </c>
      <c r="K59" s="17" t="str">
        <f>VLOOKUP(G59,'Entry List'!$G$3:$K$28,5,FALSE)</f>
        <v>Harmeny</v>
      </c>
    </row>
    <row r="60" spans="1:11">
      <c r="B60" s="3" t="e">
        <f>VLOOKUP(A60,'Entry List'!$A$3:$E$22,2,FALSE)</f>
        <v>#N/A</v>
      </c>
      <c r="C60" s="3" t="e">
        <f>VLOOKUP(A60,'Entry List'!$A$3:$E$22,3,FALSE)</f>
        <v>#N/A</v>
      </c>
      <c r="D60" s="3"/>
      <c r="E60" s="3" t="e">
        <f>VLOOKUP(A60,'Entry List'!$A$3:$E$22,5,FALSE)</f>
        <v>#N/A</v>
      </c>
      <c r="F60" s="4"/>
      <c r="G60" s="8"/>
      <c r="H60" s="3" t="e">
        <f>VLOOKUP(G60,'Entry List'!$G$3:$K$28,2,FALSE)</f>
        <v>#N/A</v>
      </c>
      <c r="I60" s="3" t="e">
        <f>VLOOKUP(G60,'Entry List'!$G$3:$K$28,3,FALSE)</f>
        <v>#N/A</v>
      </c>
      <c r="J60" s="3"/>
      <c r="K60" s="3" t="e">
        <f>VLOOKUP(G60,'Entry List'!$G$3:$K$28,5,FALSE)</f>
        <v>#N/A</v>
      </c>
    </row>
    <row r="61" spans="1:11">
      <c r="B61" s="3"/>
      <c r="C61" s="3"/>
      <c r="D61" s="3"/>
      <c r="E61" s="3"/>
      <c r="F61" s="4"/>
      <c r="G61" s="8"/>
      <c r="H61" s="3" t="e">
        <f>VLOOKUP(G61,'Entry List'!$G$3:$K$28,2,FALSE)</f>
        <v>#N/A</v>
      </c>
      <c r="I61" s="3" t="e">
        <f>VLOOKUP(G61,'Entry List'!$G$3:$K$28,3,FALSE)</f>
        <v>#N/A</v>
      </c>
      <c r="J61" s="3"/>
      <c r="K61" s="3" t="e">
        <f>VLOOKUP(G61,'Entry List'!$G$3:$K$28,5,FALSE)</f>
        <v>#N/A</v>
      </c>
    </row>
    <row r="62" spans="1:11">
      <c r="B62" s="3"/>
      <c r="C62" s="3"/>
      <c r="D62" s="3"/>
      <c r="E62" s="3"/>
      <c r="F62" s="4"/>
      <c r="G62" s="8"/>
      <c r="H62" s="3"/>
      <c r="I62" s="3"/>
      <c r="J62" s="3"/>
      <c r="K62" s="3"/>
    </row>
    <row r="63" spans="1:11">
      <c r="B63" s="3"/>
      <c r="C63" s="3"/>
      <c r="D63" s="3"/>
      <c r="E63" s="3"/>
      <c r="F63" s="4"/>
      <c r="G63" s="8"/>
      <c r="H63" s="3"/>
      <c r="I63" s="3"/>
      <c r="J63" s="3"/>
      <c r="K63" s="3"/>
    </row>
    <row r="64" spans="1:11">
      <c r="B64" s="3"/>
      <c r="C64" s="3"/>
      <c r="D64" s="3"/>
      <c r="E64" s="3"/>
      <c r="F64" s="4"/>
      <c r="G64" s="8"/>
      <c r="H64" s="3"/>
      <c r="I64" s="3"/>
      <c r="J64" s="3"/>
      <c r="K64" s="3"/>
    </row>
    <row r="65" spans="1:12">
      <c r="B65" s="3"/>
      <c r="C65" s="3"/>
      <c r="D65" s="3"/>
      <c r="E65" s="3"/>
      <c r="F65" s="4"/>
      <c r="G65" s="8"/>
      <c r="H65" s="3"/>
      <c r="I65" s="3"/>
      <c r="J65" s="3"/>
      <c r="K65" s="3"/>
    </row>
    <row r="66" spans="1:12">
      <c r="B66" s="3"/>
      <c r="C66" s="3"/>
      <c r="D66" s="3"/>
      <c r="E66" s="3"/>
      <c r="F66" s="4"/>
      <c r="G66" s="8"/>
      <c r="H66" s="3"/>
      <c r="I66" s="3"/>
      <c r="J66" s="3"/>
      <c r="K66" s="3"/>
    </row>
    <row r="67" spans="1:12">
      <c r="A67" s="28" t="s">
        <v>35</v>
      </c>
      <c r="B67" s="28"/>
      <c r="C67" s="28"/>
      <c r="D67" s="28"/>
      <c r="E67" s="28"/>
      <c r="F67" s="4"/>
      <c r="G67" s="29" t="s">
        <v>2</v>
      </c>
      <c r="H67" s="29"/>
      <c r="I67" s="29"/>
      <c r="J67" s="29"/>
      <c r="K67" s="29"/>
    </row>
    <row r="68" spans="1:12">
      <c r="A68" s="5" t="s">
        <v>0</v>
      </c>
      <c r="B68" s="5" t="s">
        <v>3</v>
      </c>
      <c r="C68" s="5" t="s">
        <v>4</v>
      </c>
      <c r="D68" s="5" t="s">
        <v>36</v>
      </c>
      <c r="E68" s="5" t="s">
        <v>5</v>
      </c>
      <c r="F68" s="4"/>
      <c r="G68" s="9" t="s">
        <v>0</v>
      </c>
      <c r="H68" s="2" t="s">
        <v>3</v>
      </c>
      <c r="I68" s="2" t="s">
        <v>4</v>
      </c>
      <c r="J68" s="2" t="s">
        <v>1</v>
      </c>
      <c r="K68" s="9" t="s">
        <v>5</v>
      </c>
    </row>
    <row r="69" spans="1:12">
      <c r="A69" s="15">
        <v>330</v>
      </c>
      <c r="B69" s="3" t="str">
        <f>VLOOKUP(A69,'Entry List'!$A$3:$E$22,2,FALSE)</f>
        <v>Olivia Faith</v>
      </c>
      <c r="C69" s="3" t="str">
        <f>VLOOKUP(A69,'Entry List'!$A$3:$E$22,3,FALSE)</f>
        <v>Muir</v>
      </c>
      <c r="D69" s="3">
        <v>3.82</v>
      </c>
      <c r="E69" s="3" t="str">
        <f>VLOOKUP(A69,'Entry List'!$A$3:$E$22,5,FALSE)</f>
        <v>Harmeny</v>
      </c>
      <c r="F69" s="4"/>
      <c r="G69" s="3">
        <v>141</v>
      </c>
      <c r="H69" s="3" t="str">
        <f>VLOOKUP(G69,'Entry List'!$G$3:$K$28,2,FALSE)</f>
        <v>Alexander</v>
      </c>
      <c r="I69" s="3" t="str">
        <f>VLOOKUP(G69,'Entry List'!$G$3:$K$28,3,FALSE)</f>
        <v>Columbine-Green</v>
      </c>
      <c r="J69" s="3">
        <v>14.4</v>
      </c>
      <c r="K69" s="3" t="str">
        <f>VLOOKUP(G69,'Entry List'!$G$3:$K$28,5,FALSE)</f>
        <v>Harmeny</v>
      </c>
      <c r="L69" s="27"/>
    </row>
    <row r="70" spans="1:12">
      <c r="A70" s="15">
        <v>182</v>
      </c>
      <c r="B70" s="3" t="str">
        <f>VLOOKUP(A70,'Entry List'!$A$3:$E$22,2,FALSE)</f>
        <v xml:space="preserve">Aimee </v>
      </c>
      <c r="C70" s="3" t="str">
        <f>VLOOKUP(A70,'Entry List'!$A$3:$E$22,3,FALSE)</f>
        <v>Wallace</v>
      </c>
      <c r="D70" s="3">
        <v>3.26</v>
      </c>
      <c r="E70" s="3" t="str">
        <f>VLOOKUP(A70,'Entry List'!$A$3:$E$22,5,FALSE)</f>
        <v>CAAC</v>
      </c>
      <c r="G70" s="3">
        <v>162</v>
      </c>
      <c r="H70" s="3" t="str">
        <f>VLOOKUP(G70,'Entry List'!$G$3:$K$28,2,FALSE)</f>
        <v>Jan</v>
      </c>
      <c r="I70" s="3" t="str">
        <f>VLOOKUP(G70,'Entry List'!$G$3:$K$28,3,FALSE)</f>
        <v>Zikmund</v>
      </c>
      <c r="J70" s="3">
        <v>15.2</v>
      </c>
      <c r="K70" s="3" t="str">
        <f>VLOOKUP(G70,'Entry List'!$G$3:$K$28,5,FALSE)</f>
        <v>CAAC</v>
      </c>
      <c r="L70" s="27"/>
    </row>
    <row r="71" spans="1:12">
      <c r="A71" s="15">
        <v>368</v>
      </c>
      <c r="B71" s="3" t="str">
        <f>VLOOKUP(A71,'Entry List'!$A$3:$E$22,2,FALSE)</f>
        <v>Anna</v>
      </c>
      <c r="C71" s="3" t="str">
        <f>VLOOKUP(A71,'Entry List'!$A$3:$E$22,3,FALSE)</f>
        <v>McGillivray</v>
      </c>
      <c r="D71" s="3">
        <v>3.25</v>
      </c>
      <c r="E71" s="3" t="str">
        <f>VLOOKUP(A71,'Entry List'!$A$3:$E$22,5,FALSE)</f>
        <v>Harmeny</v>
      </c>
      <c r="G71" s="3">
        <v>347</v>
      </c>
      <c r="H71" s="3" t="str">
        <f>VLOOKUP(G71,'Entry List'!$G$3:$K$28,2,FALSE)</f>
        <v>Fergus</v>
      </c>
      <c r="I71" s="3" t="str">
        <f>VLOOKUP(G71,'Entry List'!$G$3:$K$28,3,FALSE)</f>
        <v>Ross</v>
      </c>
      <c r="J71" s="3">
        <v>15.4</v>
      </c>
      <c r="K71" s="3" t="str">
        <f>VLOOKUP(G71,'Entry List'!$G$3:$K$28,5,FALSE)</f>
        <v>Harmeny</v>
      </c>
      <c r="L71" s="27"/>
    </row>
    <row r="72" spans="1:12">
      <c r="A72" s="4">
        <v>186</v>
      </c>
      <c r="B72" s="3" t="str">
        <f>VLOOKUP(A72,'Entry List'!$A$3:$E$22,2,FALSE)</f>
        <v>Alba</v>
      </c>
      <c r="C72" s="3" t="str">
        <f>VLOOKUP(A72,'Entry List'!$A$3:$E$22,3,FALSE)</f>
        <v>Gilmour</v>
      </c>
      <c r="D72" s="3">
        <v>2.92</v>
      </c>
      <c r="E72" s="3" t="str">
        <f>VLOOKUP(A72,'Entry List'!$A$3:$E$22,5,FALSE)</f>
        <v>CAAC</v>
      </c>
      <c r="F72" s="4"/>
      <c r="G72" s="3">
        <v>165</v>
      </c>
      <c r="H72" s="3" t="str">
        <f>VLOOKUP(G72,'Entry List'!$G$3:$K$28,2,FALSE)</f>
        <v>Charlie</v>
      </c>
      <c r="I72" s="3" t="str">
        <f>VLOOKUP(G72,'Entry List'!$G$3:$K$28,3,FALSE)</f>
        <v>Desson</v>
      </c>
      <c r="J72" s="3">
        <v>15.4</v>
      </c>
      <c r="K72" s="3" t="str">
        <f>VLOOKUP(G72,'Entry List'!$G$3:$K$28,5,FALSE)</f>
        <v>CAAC</v>
      </c>
      <c r="L72" s="27"/>
    </row>
    <row r="73" spans="1:12">
      <c r="A73" s="15">
        <v>178</v>
      </c>
      <c r="B73" s="3" t="str">
        <f>VLOOKUP(A73,'Entry List'!$A$3:$E$22,2,FALSE)</f>
        <v>Lily</v>
      </c>
      <c r="C73" s="3" t="str">
        <f>VLOOKUP(A73,'Entry List'!$A$3:$E$22,3,FALSE)</f>
        <v>Finlayson-Russell</v>
      </c>
      <c r="D73" s="3">
        <v>2.89</v>
      </c>
      <c r="E73" s="3" t="str">
        <f>VLOOKUP(A73,'Entry List'!$A$3:$E$22,5,FALSE)</f>
        <v>CAAC</v>
      </c>
      <c r="F73" s="4"/>
      <c r="G73" s="3">
        <v>349</v>
      </c>
      <c r="H73" s="3" t="str">
        <f>VLOOKUP(G73,'Entry List'!$G$3:$K$28,2,FALSE)</f>
        <v xml:space="preserve">Euan </v>
      </c>
      <c r="I73" s="3" t="str">
        <f>VLOOKUP(G73,'Entry List'!$G$3:$K$28,3,FALSE)</f>
        <v xml:space="preserve">O'Herlihy </v>
      </c>
      <c r="J73" s="3">
        <v>15.5</v>
      </c>
      <c r="K73" s="3" t="str">
        <f>VLOOKUP(G73,'Entry List'!$G$3:$K$28,5,FALSE)</f>
        <v>Harmeny</v>
      </c>
    </row>
    <row r="74" spans="1:12">
      <c r="A74" s="17">
        <v>342</v>
      </c>
      <c r="B74" s="17" t="str">
        <f>VLOOKUP(A74,'Entry List'!$A$3:$E$22,2,FALSE)</f>
        <v>Maya</v>
      </c>
      <c r="C74" s="17" t="str">
        <f>VLOOKUP(A74,'Entry List'!$A$3:$E$22,3,FALSE)</f>
        <v>Buchan</v>
      </c>
      <c r="D74" s="17">
        <v>2.86</v>
      </c>
      <c r="E74" s="17" t="str">
        <f>VLOOKUP(A74,'Entry List'!$A$3:$E$22,5,FALSE)</f>
        <v>Harmeny</v>
      </c>
      <c r="F74" s="4"/>
      <c r="G74" s="3">
        <v>359</v>
      </c>
      <c r="H74" s="3" t="str">
        <f>VLOOKUP(G74,'Entry List'!$G$3:$K$28,2,FALSE)</f>
        <v>Jack</v>
      </c>
      <c r="I74" s="3" t="str">
        <f>VLOOKUP(G74,'Entry List'!$G$3:$K$28,3,FALSE)</f>
        <v>Finlay</v>
      </c>
      <c r="J74" s="3">
        <v>15.9</v>
      </c>
      <c r="K74" s="3" t="str">
        <f>VLOOKUP(G74,'Entry List'!$G$3:$K$28,5,FALSE)</f>
        <v>Harmeny</v>
      </c>
    </row>
    <row r="75" spans="1:12">
      <c r="A75" s="15">
        <v>341</v>
      </c>
      <c r="B75" s="3" t="str">
        <f>VLOOKUP(A75,'Entry List'!$A$3:$E$22,2,FALSE)</f>
        <v>Leah</v>
      </c>
      <c r="C75" s="3" t="str">
        <f>VLOOKUP(A75,'Entry List'!$A$3:$E$22,3,FALSE)</f>
        <v>Buchan</v>
      </c>
      <c r="D75" s="3">
        <v>2.61</v>
      </c>
      <c r="E75" s="3" t="str">
        <f>VLOOKUP(A75,'Entry List'!$A$3:$E$22,5,FALSE)</f>
        <v>Harmeny</v>
      </c>
      <c r="F75" s="4"/>
      <c r="G75" s="3">
        <v>350</v>
      </c>
      <c r="H75" s="3" t="str">
        <f>VLOOKUP(G75,'Entry List'!$G$3:$K$28,2,FALSE)</f>
        <v>Matthew</v>
      </c>
      <c r="I75" s="3" t="str">
        <f>VLOOKUP(G75,'Entry List'!$G$3:$K$28,3,FALSE)</f>
        <v>Denham</v>
      </c>
      <c r="J75" s="3">
        <v>16.2</v>
      </c>
      <c r="K75" s="3" t="str">
        <f>VLOOKUP(G75,'Entry List'!$G$3:$K$28,5,FALSE)</f>
        <v>Harmeny</v>
      </c>
    </row>
    <row r="76" spans="1:12">
      <c r="A76" s="15">
        <v>355</v>
      </c>
      <c r="B76" s="3" t="str">
        <f>VLOOKUP(A76,'Entry List'!$A$3:$E$22,2,FALSE)</f>
        <v>Ava</v>
      </c>
      <c r="C76" s="3" t="str">
        <f>VLOOKUP(A76,'Entry List'!$A$3:$E$22,3,FALSE)</f>
        <v>Lawson</v>
      </c>
      <c r="D76" s="3">
        <v>2.6</v>
      </c>
      <c r="E76" s="3" t="str">
        <f>VLOOKUP(A76,'Entry List'!$A$3:$E$22,5,FALSE)</f>
        <v>Harmeny</v>
      </c>
      <c r="F76" s="4"/>
      <c r="G76" s="3">
        <v>391</v>
      </c>
      <c r="H76" s="3" t="str">
        <f>VLOOKUP(G76,'Entry List'!$G$3:$K$28,2,FALSE)</f>
        <v>Jayden</v>
      </c>
      <c r="I76" s="3" t="str">
        <f>VLOOKUP(G76,'Entry List'!$G$3:$K$28,3,FALSE)</f>
        <v>Esentia</v>
      </c>
      <c r="J76" s="3">
        <v>16.3</v>
      </c>
      <c r="K76" s="3" t="str">
        <f>VLOOKUP(G76,'Entry List'!$G$3:$K$28,5,FALSE)</f>
        <v>Harmeny</v>
      </c>
    </row>
    <row r="77" spans="1:12">
      <c r="A77" s="15">
        <v>363</v>
      </c>
      <c r="B77" s="3" t="str">
        <f>VLOOKUP(A77,'Entry List'!$A$3:$E$22,2,FALSE)</f>
        <v xml:space="preserve">Carys </v>
      </c>
      <c r="C77" s="3" t="str">
        <f>VLOOKUP(A77,'Entry List'!$A$3:$E$22,3,FALSE)</f>
        <v>Melton</v>
      </c>
      <c r="D77" s="3">
        <v>2.59</v>
      </c>
      <c r="E77" s="3" t="str">
        <f>VLOOKUP(A77,'Entry List'!$A$3:$E$22,5,FALSE)</f>
        <v>Harmeny</v>
      </c>
      <c r="F77" s="4"/>
      <c r="G77" s="3">
        <v>374</v>
      </c>
      <c r="H77" s="3" t="str">
        <f>VLOOKUP(G77,'Entry List'!$G$3:$K$28,2,FALSE)</f>
        <v>Benjamin</v>
      </c>
      <c r="I77" s="3" t="str">
        <f>VLOOKUP(G77,'Entry List'!$G$3:$K$28,3,FALSE)</f>
        <v>Shields</v>
      </c>
      <c r="J77" s="3">
        <v>16.5</v>
      </c>
      <c r="K77" s="3" t="str">
        <f>VLOOKUP(G77,'Entry List'!$G$3:$K$28,5,FALSE)</f>
        <v>Harmeny</v>
      </c>
    </row>
    <row r="78" spans="1:12">
      <c r="A78" s="15">
        <v>167</v>
      </c>
      <c r="B78" s="3" t="str">
        <f>VLOOKUP(A78,'Entry List'!$A$3:$E$22,2,FALSE)</f>
        <v>Isla</v>
      </c>
      <c r="C78" s="3" t="str">
        <f>VLOOKUP(A78,'Entry List'!$A$3:$E$22,3,FALSE)</f>
        <v>Ovenstone</v>
      </c>
      <c r="D78" s="3">
        <v>2.59</v>
      </c>
      <c r="E78" s="3" t="str">
        <f>VLOOKUP(A78,'Entry List'!$A$3:$E$22,5,FALSE)</f>
        <v>CAAC</v>
      </c>
      <c r="F78" s="4"/>
      <c r="G78" s="3">
        <v>343</v>
      </c>
      <c r="H78" s="3" t="str">
        <f>VLOOKUP(G78,'Entry List'!$G$3:$K$28,2,FALSE)</f>
        <v xml:space="preserve">Kyle </v>
      </c>
      <c r="I78" s="3" t="str">
        <f>VLOOKUP(G78,'Entry List'!$G$3:$K$28,3,FALSE)</f>
        <v>McConnal</v>
      </c>
      <c r="J78" s="3">
        <v>16.7</v>
      </c>
      <c r="K78" s="3" t="str">
        <f>VLOOKUP(G78,'Entry List'!$G$3:$K$28,5,FALSE)</f>
        <v>Harmeny</v>
      </c>
    </row>
    <row r="79" spans="1:12">
      <c r="A79" s="17">
        <v>346</v>
      </c>
      <c r="B79" s="17" t="str">
        <f>VLOOKUP(A79,'Entry List'!$A$3:$E$22,2,FALSE)</f>
        <v>Alexa</v>
      </c>
      <c r="C79" s="17" t="str">
        <f>VLOOKUP(A79,'Entry List'!$A$3:$E$22,3,FALSE)</f>
        <v>Holden</v>
      </c>
      <c r="D79" s="17">
        <v>2.5299999999999998</v>
      </c>
      <c r="E79" s="17" t="str">
        <f>VLOOKUP(A79,'Entry List'!$A$3:$E$22,5,FALSE)</f>
        <v>Harmeny</v>
      </c>
      <c r="F79" s="4"/>
      <c r="G79" s="3">
        <v>389</v>
      </c>
      <c r="H79" s="3" t="str">
        <f>VLOOKUP(G79,'Entry List'!$G$3:$K$28,2,FALSE)</f>
        <v>Jonty</v>
      </c>
      <c r="I79" s="3" t="str">
        <f>VLOOKUP(G79,'Entry List'!$G$3:$K$28,3,FALSE)</f>
        <v>Fleming</v>
      </c>
      <c r="J79" s="3">
        <v>16.8</v>
      </c>
      <c r="K79" s="3" t="str">
        <f>VLOOKUP(G79,'Entry List'!$G$3:$K$28,5,FALSE)</f>
        <v>Harmeny</v>
      </c>
    </row>
    <row r="80" spans="1:12">
      <c r="A80" s="15">
        <v>170</v>
      </c>
      <c r="B80" s="3" t="str">
        <f>VLOOKUP(A80,'Entry List'!$A$3:$E$22,2,FALSE)</f>
        <v>Megan</v>
      </c>
      <c r="C80" s="3" t="str">
        <f>VLOOKUP(A80,'Entry List'!$A$3:$E$22,3,FALSE)</f>
        <v>Lang</v>
      </c>
      <c r="D80" s="3">
        <v>2.52</v>
      </c>
      <c r="E80" s="3" t="str">
        <f>VLOOKUP(A80,'Entry List'!$A$3:$E$22,5,FALSE)</f>
        <v>CAAC</v>
      </c>
      <c r="F80" s="4"/>
      <c r="G80" s="3">
        <v>344</v>
      </c>
      <c r="H80" s="3" t="str">
        <f>VLOOKUP(G80,'Entry List'!$G$3:$K$28,2,FALSE)</f>
        <v>Andrew</v>
      </c>
      <c r="I80" s="3" t="str">
        <f>VLOOKUP(G80,'Entry List'!$G$3:$K$28,3,FALSE)</f>
        <v>Bold</v>
      </c>
      <c r="J80" s="3">
        <v>16.899999999999999</v>
      </c>
      <c r="K80" s="3" t="str">
        <f>VLOOKUP(G80,'Entry List'!$G$3:$K$28,5,FALSE)</f>
        <v>Harmeny</v>
      </c>
    </row>
    <row r="81" spans="1:11">
      <c r="A81" s="4">
        <v>395</v>
      </c>
      <c r="B81" s="3" t="str">
        <f>VLOOKUP(A81,'Entry List'!$A$3:$E$22,2,FALSE)</f>
        <v xml:space="preserve">Alex </v>
      </c>
      <c r="C81" s="3" t="str">
        <f>VLOOKUP(A81,'Entry List'!$A$3:$E$22,3,FALSE)</f>
        <v>Waterson-Law</v>
      </c>
      <c r="D81" s="3">
        <v>2.5</v>
      </c>
      <c r="E81" s="3" t="str">
        <f>VLOOKUP(A81,'Entry List'!$A$3:$E$22,5,FALSE)</f>
        <v>Harmeny</v>
      </c>
      <c r="F81" s="4"/>
      <c r="G81" s="3">
        <v>179</v>
      </c>
      <c r="H81" s="3" t="str">
        <f>VLOOKUP(G81,'Entry List'!$G$3:$K$28,2,FALSE)</f>
        <v>Archie</v>
      </c>
      <c r="I81" s="3" t="str">
        <f>VLOOKUP(G81,'Entry List'!$G$3:$K$28,3,FALSE)</f>
        <v>Cruickshank</v>
      </c>
      <c r="J81" s="3">
        <v>16.899999999999999</v>
      </c>
      <c r="K81" s="3" t="str">
        <f>VLOOKUP(G81,'Entry List'!$G$3:$K$28,5,FALSE)</f>
        <v>CAAC</v>
      </c>
    </row>
    <row r="82" spans="1:11">
      <c r="A82" s="17">
        <v>375</v>
      </c>
      <c r="B82" s="17" t="str">
        <f>VLOOKUP(A82,'Entry List'!$A$3:$E$22,2,FALSE)</f>
        <v>Robyn</v>
      </c>
      <c r="C82" s="17" t="str">
        <f>VLOOKUP(A82,'Entry List'!$A$3:$E$22,3,FALSE)</f>
        <v>Shields</v>
      </c>
      <c r="D82" s="17">
        <v>2.5</v>
      </c>
      <c r="E82" s="17" t="str">
        <f>VLOOKUP(A82,'Entry List'!$A$3:$E$22,5,FALSE)</f>
        <v>Harmeny</v>
      </c>
      <c r="F82" s="4"/>
      <c r="G82" s="3">
        <v>376</v>
      </c>
      <c r="H82" s="3" t="str">
        <f>VLOOKUP(G82,'Entry List'!$G$3:$K$28,2,FALSE)</f>
        <v>Brodie</v>
      </c>
      <c r="I82" s="3" t="str">
        <f>VLOOKUP(G82,'Entry List'!$G$3:$K$28,3,FALSE)</f>
        <v>Shields</v>
      </c>
      <c r="J82" s="3">
        <v>17.100000000000001</v>
      </c>
      <c r="K82" s="3" t="str">
        <f>VLOOKUP(G82,'Entry List'!$G$3:$K$28,5,FALSE)</f>
        <v>Harmeny</v>
      </c>
    </row>
    <row r="83" spans="1:11">
      <c r="A83" s="15">
        <v>161</v>
      </c>
      <c r="B83" s="3" t="str">
        <f>VLOOKUP(A83,'Entry List'!$A$3:$E$22,2,FALSE)</f>
        <v>Jessica</v>
      </c>
      <c r="C83" s="3" t="str">
        <f>VLOOKUP(A83,'Entry List'!$A$3:$E$22,3,FALSE)</f>
        <v>Hayward</v>
      </c>
      <c r="D83" s="3">
        <v>2.34</v>
      </c>
      <c r="E83" s="3" t="str">
        <f>VLOOKUP(A83,'Entry List'!$A$3:$E$22,5,FALSE)</f>
        <v>CAAC</v>
      </c>
      <c r="F83" s="4"/>
      <c r="G83" s="16">
        <v>398</v>
      </c>
      <c r="H83" s="17" t="str">
        <f>VLOOKUP(G83,'Entry List'!$G$3:$K$28,2,FALSE)</f>
        <v>Riley</v>
      </c>
      <c r="I83" s="17" t="str">
        <f>VLOOKUP(G83,'Entry List'!$G$3:$K$28,3,FALSE)</f>
        <v>Holden</v>
      </c>
      <c r="J83" s="17">
        <v>17.3</v>
      </c>
      <c r="K83" s="17" t="str">
        <f>VLOOKUP(G83,'Entry List'!$G$3:$K$28,5,FALSE)</f>
        <v>Harmeny</v>
      </c>
    </row>
    <row r="84" spans="1:11">
      <c r="A84" s="17">
        <v>352</v>
      </c>
      <c r="B84" s="17" t="str">
        <f>VLOOKUP(A84,'Entry List'!$A$3:$E$22,2,FALSE)</f>
        <v>Emily</v>
      </c>
      <c r="C84" s="17" t="str">
        <f>VLOOKUP(A84,'Entry List'!$A$3:$E$22,3,FALSE)</f>
        <v>Denham</v>
      </c>
      <c r="D84" s="17">
        <v>2.2799999999999998</v>
      </c>
      <c r="E84" s="17" t="str">
        <f>VLOOKUP(A84,'Entry List'!$A$3:$E$22,5,FALSE)</f>
        <v>Harmeny</v>
      </c>
      <c r="F84" s="4"/>
      <c r="G84" s="3">
        <v>187</v>
      </c>
      <c r="H84" s="3" t="str">
        <f>VLOOKUP(G84,'Entry List'!$G$3:$K$28,2,FALSE)</f>
        <v>Finn</v>
      </c>
      <c r="I84" s="3" t="str">
        <f>VLOOKUP(G84,'Entry List'!$G$3:$K$28,3,FALSE)</f>
        <v>Baker</v>
      </c>
      <c r="J84" s="3">
        <v>17.3</v>
      </c>
      <c r="K84" s="3" t="str">
        <f>VLOOKUP(G84,'Entry List'!$G$3:$K$28,5,FALSE)</f>
        <v>CAAC</v>
      </c>
    </row>
    <row r="85" spans="1:11">
      <c r="A85" s="15">
        <v>388</v>
      </c>
      <c r="B85" s="3" t="str">
        <f>VLOOKUP(A85,'Entry List'!$A$3:$E$22,2,FALSE)</f>
        <v>Anna</v>
      </c>
      <c r="C85" s="3" t="str">
        <f>VLOOKUP(A85,'Entry List'!$A$3:$E$22,3,FALSE)</f>
        <v>Williams</v>
      </c>
      <c r="D85" s="3">
        <v>2.2400000000000002</v>
      </c>
      <c r="E85" s="3" t="str">
        <f>VLOOKUP(A85,'Entry List'!$A$3:$E$22,5,FALSE)</f>
        <v>Harmeny</v>
      </c>
      <c r="F85" s="4"/>
      <c r="G85" s="3">
        <v>156</v>
      </c>
      <c r="H85" s="3" t="str">
        <f>VLOOKUP(G85,'Entry List'!$G$3:$K$28,2,FALSE)</f>
        <v>Victor</v>
      </c>
      <c r="I85" s="3" t="str">
        <f>VLOOKUP(G85,'Entry List'!$G$3:$K$28,3,FALSE)</f>
        <v>Golenia</v>
      </c>
      <c r="J85" s="3">
        <v>17.5</v>
      </c>
      <c r="K85" s="3" t="str">
        <f>VLOOKUP(G85,'Entry List'!$G$3:$K$28,5,FALSE)</f>
        <v>CAAC</v>
      </c>
    </row>
    <row r="86" spans="1:11">
      <c r="A86" s="4">
        <v>392</v>
      </c>
      <c r="B86" s="3" t="str">
        <f>VLOOKUP(A86,'Entry List'!$A$3:$E$22,2,FALSE)</f>
        <v>Rebecca</v>
      </c>
      <c r="C86" s="3" t="str">
        <f>VLOOKUP(A86,'Entry List'!$A$3:$E$22,3,FALSE)</f>
        <v>Ralph</v>
      </c>
      <c r="D86" s="11">
        <v>1.95</v>
      </c>
      <c r="E86" s="3" t="str">
        <f>VLOOKUP(A86,'Entry List'!$A$3:$E$22,5,FALSE)</f>
        <v>Harmeny</v>
      </c>
      <c r="F86" s="4"/>
      <c r="G86" s="16">
        <v>369</v>
      </c>
      <c r="H86" s="17" t="str">
        <f>VLOOKUP(G86,'Entry List'!$G$3:$K$28,2,FALSE)</f>
        <v>Lorcan</v>
      </c>
      <c r="I86" s="17" t="str">
        <f>VLOOKUP(G86,'Entry List'!$G$3:$K$28,3,FALSE)</f>
        <v>Morrison</v>
      </c>
      <c r="J86" s="17">
        <v>17.600000000000001</v>
      </c>
      <c r="K86" s="17" t="str">
        <f>VLOOKUP(G86,'Entry List'!$G$3:$K$28,5,FALSE)</f>
        <v>Harmeny</v>
      </c>
    </row>
    <row r="87" spans="1:11">
      <c r="A87" s="15">
        <v>160</v>
      </c>
      <c r="B87" s="3" t="str">
        <f>VLOOKUP(A87,'Entry List'!$A$3:$E$22,2,FALSE)</f>
        <v xml:space="preserve">Liyana </v>
      </c>
      <c r="C87" s="3" t="str">
        <f>VLOOKUP(A87,'Entry List'!$A$3:$E$22,3,FALSE)</f>
        <v>Liaquat</v>
      </c>
      <c r="D87" s="3">
        <v>1.77</v>
      </c>
      <c r="E87" s="3" t="str">
        <f>VLOOKUP(A87,'Entry List'!$A$3:$E$22,5,FALSE)</f>
        <v>CAAC</v>
      </c>
      <c r="F87" s="4"/>
      <c r="G87" s="16">
        <v>338</v>
      </c>
      <c r="H87" s="17" t="str">
        <f>VLOOKUP(G87,'Entry List'!$G$3:$K$28,2,FALSE)</f>
        <v>Roddy</v>
      </c>
      <c r="I87" s="17" t="str">
        <f>VLOOKUP(G87,'Entry List'!$G$3:$K$28,3,FALSE)</f>
        <v>McFarlane</v>
      </c>
      <c r="J87" s="17">
        <v>17.7</v>
      </c>
      <c r="K87" s="17" t="str">
        <f>VLOOKUP(G87,'Entry List'!$G$3:$K$28,5,FALSE)</f>
        <v>Harmeny</v>
      </c>
    </row>
    <row r="88" spans="1:11">
      <c r="A88" s="17">
        <v>373</v>
      </c>
      <c r="B88" s="17" t="str">
        <f>VLOOKUP(A88,'Entry List'!$A$3:$E$22,2,FALSE)</f>
        <v>Rebecca</v>
      </c>
      <c r="C88" s="17" t="str">
        <f>VLOOKUP(A88,'Entry List'!$A$3:$E$22,3,FALSE)</f>
        <v>Hardie</v>
      </c>
      <c r="D88" s="17">
        <v>1.68</v>
      </c>
      <c r="E88" s="17" t="str">
        <f>VLOOKUP(A88,'Entry List'!$A$3:$E$22,5,FALSE)</f>
        <v>Harmeny</v>
      </c>
      <c r="F88" s="4"/>
      <c r="G88" s="3">
        <v>171</v>
      </c>
      <c r="H88" s="3" t="str">
        <f>VLOOKUP(G88,'Entry List'!$G$3:$K$28,2,FALSE)</f>
        <v>Blair</v>
      </c>
      <c r="I88" s="3" t="str">
        <f>VLOOKUP(G88,'Entry List'!$G$3:$K$28,3,FALSE)</f>
        <v>Rosbottom</v>
      </c>
      <c r="J88" s="3">
        <v>17.8</v>
      </c>
      <c r="K88" s="3" t="str">
        <f>VLOOKUP(G88,'Entry List'!$G$3:$K$28,5,FALSE)</f>
        <v>CAAC</v>
      </c>
    </row>
    <row r="89" spans="1:11">
      <c r="A89" s="4"/>
      <c r="B89" s="3" t="e">
        <f>VLOOKUP(A89,'Entry List'!$A$3:$E$22,2,FALSE)</f>
        <v>#N/A</v>
      </c>
      <c r="C89" s="3" t="e">
        <f>VLOOKUP(A89,'Entry List'!$A$3:$E$22,3,FALSE)</f>
        <v>#N/A</v>
      </c>
      <c r="D89" s="3"/>
      <c r="E89" s="3" t="e">
        <f>VLOOKUP(A89,'Entry List'!$A$3:$E$22,5,FALSE)</f>
        <v>#N/A</v>
      </c>
      <c r="F89" s="4"/>
      <c r="G89" s="3">
        <v>351</v>
      </c>
      <c r="H89" s="3" t="str">
        <f>VLOOKUP(G89,'Entry List'!$G$3:$K$28,2,FALSE)</f>
        <v xml:space="preserve">Kyle </v>
      </c>
      <c r="I89" s="3" t="str">
        <f>VLOOKUP(G89,'Entry List'!$G$3:$K$28,3,FALSE)</f>
        <v>Diamond</v>
      </c>
      <c r="J89" s="3">
        <v>17.8</v>
      </c>
      <c r="K89" s="3" t="str">
        <f>VLOOKUP(G89,'Entry List'!$G$3:$K$28,5,FALSE)</f>
        <v>Harmeny</v>
      </c>
    </row>
    <row r="90" spans="1:11">
      <c r="B90" s="3" t="e">
        <f>VLOOKUP(A90,'Entry List'!$A$3:$E$22,2,FALSE)</f>
        <v>#N/A</v>
      </c>
      <c r="C90" s="3" t="e">
        <f>VLOOKUP(A90,'Entry List'!$A$3:$E$22,3,FALSE)</f>
        <v>#N/A</v>
      </c>
      <c r="D90" s="3"/>
      <c r="E90" s="3" t="e">
        <f>VLOOKUP(A90,'Entry List'!$A$3:$E$22,5,FALSE)</f>
        <v>#N/A</v>
      </c>
      <c r="F90" s="4"/>
      <c r="G90" s="17">
        <v>189</v>
      </c>
      <c r="H90" s="17" t="str">
        <f>VLOOKUP(G90,'Entry List'!$G$3:$K$28,2,FALSE)</f>
        <v>Henry</v>
      </c>
      <c r="I90" s="17" t="str">
        <f>VLOOKUP(G90,'Entry List'!$G$3:$K$28,3,FALSE)</f>
        <v>Desson</v>
      </c>
      <c r="J90" s="17">
        <v>18.600000000000001</v>
      </c>
      <c r="K90" s="17" t="str">
        <f>VLOOKUP(G90,'Entry List'!$G$3:$K$28,5,FALSE)</f>
        <v>CAAC</v>
      </c>
    </row>
    <row r="91" spans="1:11">
      <c r="B91" s="3" t="e">
        <f>VLOOKUP(A91,'Entry List'!$A$3:$E$22,2,FALSE)</f>
        <v>#N/A</v>
      </c>
      <c r="C91" s="3" t="e">
        <f>VLOOKUP(A91,'Entry List'!$A$3:$E$22,3,FALSE)</f>
        <v>#N/A</v>
      </c>
      <c r="D91" s="3"/>
      <c r="E91" s="3" t="e">
        <f>VLOOKUP(A91,'Entry List'!$A$3:$E$22,5,FALSE)</f>
        <v>#N/A</v>
      </c>
      <c r="F91" s="4"/>
      <c r="G91" s="3">
        <v>387</v>
      </c>
      <c r="H91" s="3" t="str">
        <f>VLOOKUP(G91,'Entry List'!$G$3:$K$28,2,FALSE)</f>
        <v>Andrew</v>
      </c>
      <c r="I91" s="3" t="str">
        <f>VLOOKUP(G91,'Entry List'!$G$3:$K$28,3,FALSE)</f>
        <v>Haddow</v>
      </c>
      <c r="J91" s="3">
        <v>19.5</v>
      </c>
      <c r="K91" s="3" t="str">
        <f>VLOOKUP(G91,'Entry List'!$G$3:$K$28,5,FALSE)</f>
        <v>Harmeny</v>
      </c>
    </row>
    <row r="92" spans="1:11">
      <c r="B92" s="3" t="e">
        <f>VLOOKUP(A92,'Entry List'!$A$3:$E$22,2,FALSE)</f>
        <v>#N/A</v>
      </c>
      <c r="C92" s="3" t="e">
        <f>VLOOKUP(A92,'Entry List'!$A$3:$E$22,3,FALSE)</f>
        <v>#N/A</v>
      </c>
      <c r="D92" s="3"/>
      <c r="E92" s="3" t="e">
        <f>VLOOKUP(A92,'Entry List'!$A$3:$E$22,5,FALSE)</f>
        <v>#N/A</v>
      </c>
      <c r="F92" s="4"/>
      <c r="G92" s="17">
        <v>370</v>
      </c>
      <c r="H92" s="17" t="str">
        <f>VLOOKUP(G92,'Entry List'!$G$3:$K$28,2,FALSE)</f>
        <v xml:space="preserve">Kilian </v>
      </c>
      <c r="I92" s="17" t="str">
        <f>VLOOKUP(G92,'Entry List'!$G$3:$K$28,3,FALSE)</f>
        <v>Morrison</v>
      </c>
      <c r="J92" s="17">
        <v>20.2</v>
      </c>
      <c r="K92" s="17" t="str">
        <f>VLOOKUP(G92,'Entry List'!$G$3:$K$28,5,FALSE)</f>
        <v>Harmeny</v>
      </c>
    </row>
    <row r="93" spans="1:11">
      <c r="B93" s="3" t="e">
        <f>VLOOKUP(A93,'Entry List'!$A$3:$E$22,2,FALSE)</f>
        <v>#N/A</v>
      </c>
      <c r="C93" s="3" t="e">
        <f>VLOOKUP(A93,'Entry List'!$A$3:$E$22,3,FALSE)</f>
        <v>#N/A</v>
      </c>
      <c r="D93" s="3"/>
      <c r="E93" s="3" t="e">
        <f>VLOOKUP(A93,'Entry List'!$A$3:$E$22,5,FALSE)</f>
        <v>#N/A</v>
      </c>
      <c r="F93" s="4"/>
      <c r="G93" s="3">
        <v>308</v>
      </c>
      <c r="H93" s="3" t="str">
        <f>VLOOKUP(G93,'Entry List'!$G$3:$K$28,2,FALSE)</f>
        <v>Jacob</v>
      </c>
      <c r="I93" s="3" t="str">
        <f>VLOOKUP(G93,'Entry List'!$G$3:$K$28,3,FALSE)</f>
        <v>Marshall</v>
      </c>
      <c r="J93" s="3">
        <v>20.6</v>
      </c>
      <c r="K93" s="3" t="str">
        <f>VLOOKUP(G93,'Entry List'!$G$3:$K$28,5,FALSE)</f>
        <v>Harmeny</v>
      </c>
    </row>
    <row r="94" spans="1:11">
      <c r="B94" s="3"/>
      <c r="C94" s="3"/>
      <c r="D94" s="3"/>
      <c r="E94" s="3"/>
      <c r="F94" s="4"/>
      <c r="G94" s="17">
        <v>394</v>
      </c>
      <c r="H94" s="17" t="str">
        <f>VLOOKUP(G94,'Entry List'!$G$3:$K$28,2,FALSE)</f>
        <v>Jonah</v>
      </c>
      <c r="I94" s="17" t="str">
        <f>VLOOKUP(G94,'Entry List'!$G$3:$K$28,3,FALSE)</f>
        <v>Ralph</v>
      </c>
      <c r="J94" s="17">
        <v>27.1</v>
      </c>
      <c r="K94" s="17" t="str">
        <f>VLOOKUP(G94,'Entry List'!$G$3:$K$28,5,FALSE)</f>
        <v>Harmeny</v>
      </c>
    </row>
    <row r="95" spans="1:11">
      <c r="B95" s="3"/>
      <c r="C95" s="3"/>
      <c r="D95" s="3"/>
      <c r="E95" s="3"/>
      <c r="F95" s="4"/>
      <c r="G95" s="8"/>
      <c r="H95" s="3"/>
      <c r="I95" s="3"/>
      <c r="J95" s="3"/>
      <c r="K95" s="3"/>
    </row>
    <row r="96" spans="1:11">
      <c r="B96" s="3"/>
      <c r="C96" s="3"/>
      <c r="D96" s="3"/>
      <c r="E96" s="3"/>
      <c r="G96" s="8"/>
      <c r="H96" s="3"/>
      <c r="I96" s="3"/>
      <c r="J96" s="3"/>
      <c r="K96" s="3"/>
    </row>
    <row r="97" spans="1:11">
      <c r="B97" s="3"/>
      <c r="C97" s="3"/>
      <c r="D97" s="3"/>
      <c r="E97" s="3"/>
      <c r="G97" s="8"/>
      <c r="H97" s="3"/>
      <c r="I97" s="3"/>
      <c r="J97" s="3"/>
      <c r="K97" s="3"/>
    </row>
    <row r="98" spans="1:11">
      <c r="B98" s="3"/>
      <c r="C98" s="3"/>
      <c r="D98" s="3"/>
      <c r="E98" s="3"/>
      <c r="G98" s="8"/>
      <c r="H98" s="3"/>
      <c r="I98" s="3"/>
      <c r="J98" s="3"/>
      <c r="K98" s="3"/>
    </row>
    <row r="99" spans="1:11">
      <c r="B99" s="3"/>
      <c r="C99" s="3"/>
      <c r="D99" s="3"/>
      <c r="E99" s="3"/>
      <c r="G99" s="8"/>
      <c r="H99" s="3"/>
      <c r="I99" s="3"/>
      <c r="J99" s="3"/>
      <c r="K99" s="3"/>
    </row>
    <row r="100" spans="1:11">
      <c r="A100" s="28" t="s">
        <v>37</v>
      </c>
      <c r="B100" s="28"/>
      <c r="C100" s="28"/>
      <c r="D100" s="28"/>
      <c r="E100" s="28"/>
      <c r="G100" s="29" t="s">
        <v>37</v>
      </c>
      <c r="H100" s="29"/>
      <c r="I100" s="29"/>
      <c r="J100" s="29"/>
      <c r="K100" s="29"/>
    </row>
    <row r="101" spans="1:11">
      <c r="A101" s="5" t="s">
        <v>0</v>
      </c>
      <c r="B101" s="5" t="s">
        <v>3</v>
      </c>
      <c r="C101" s="5" t="s">
        <v>4</v>
      </c>
      <c r="D101" s="5" t="s">
        <v>36</v>
      </c>
      <c r="E101" s="5" t="s">
        <v>5</v>
      </c>
      <c r="G101" s="7" t="s">
        <v>0</v>
      </c>
      <c r="H101" s="7" t="s">
        <v>3</v>
      </c>
      <c r="I101" s="7" t="s">
        <v>4</v>
      </c>
      <c r="J101" s="7" t="s">
        <v>36</v>
      </c>
      <c r="K101" s="7" t="s">
        <v>5</v>
      </c>
    </row>
    <row r="102" spans="1:11">
      <c r="A102" s="15">
        <v>167</v>
      </c>
      <c r="B102" s="3" t="str">
        <f>VLOOKUP(A102,'Entry List'!$A$3:$E$22,2,FALSE)</f>
        <v>Isla</v>
      </c>
      <c r="C102" s="3" t="str">
        <f>VLOOKUP(A102,'Entry List'!$A$3:$E$22,3,FALSE)</f>
        <v>Ovenstone</v>
      </c>
      <c r="D102" s="3">
        <v>4.82</v>
      </c>
      <c r="E102" s="3" t="str">
        <f>VLOOKUP(A102,'Entry List'!$A$3:$E$22,5,FALSE)</f>
        <v>CAAC</v>
      </c>
      <c r="G102" s="3">
        <v>156</v>
      </c>
      <c r="H102" s="3" t="str">
        <f>VLOOKUP(G102,'Entry List'!$G$3:$K$28,2,FALSE)</f>
        <v>Victor</v>
      </c>
      <c r="I102" s="3" t="str">
        <f>VLOOKUP(G102,'Entry List'!$G$3:$K$28,3,FALSE)</f>
        <v>Golenia</v>
      </c>
      <c r="J102" s="3">
        <v>5.59</v>
      </c>
      <c r="K102" s="3" t="str">
        <f>VLOOKUP(G102,'Entry List'!$G$3:$K$28,5,FALSE)</f>
        <v>CAAC</v>
      </c>
    </row>
    <row r="103" spans="1:11">
      <c r="A103" s="15">
        <v>388</v>
      </c>
      <c r="B103" s="3" t="str">
        <f>VLOOKUP(A103,'Entry List'!$A$3:$E$22,2,FALSE)</f>
        <v>Anna</v>
      </c>
      <c r="C103" s="3" t="str">
        <f>VLOOKUP(A103,'Entry List'!$A$3:$E$22,3,FALSE)</f>
        <v>Williams</v>
      </c>
      <c r="D103" s="3">
        <v>4.62</v>
      </c>
      <c r="E103" s="3" t="str">
        <f>VLOOKUP(A103,'Entry List'!$A$3:$E$22,5,FALSE)</f>
        <v>Harmeny</v>
      </c>
      <c r="G103" s="3">
        <v>347</v>
      </c>
      <c r="H103" s="3" t="str">
        <f>VLOOKUP(G103,'Entry List'!$G$3:$K$28,2,FALSE)</f>
        <v>Fergus</v>
      </c>
      <c r="I103" s="3" t="str">
        <f>VLOOKUP(G103,'Entry List'!$G$3:$K$28,3,FALSE)</f>
        <v>Ross</v>
      </c>
      <c r="J103" s="3">
        <v>5.17</v>
      </c>
      <c r="K103" s="3" t="str">
        <f>VLOOKUP(G103,'Entry List'!$G$3:$K$28,5,FALSE)</f>
        <v>Harmeny</v>
      </c>
    </row>
    <row r="104" spans="1:11">
      <c r="A104" s="15">
        <v>330</v>
      </c>
      <c r="B104" s="3" t="str">
        <f>VLOOKUP(A104,'Entry List'!$A$3:$E$22,2,FALSE)</f>
        <v>Olivia Faith</v>
      </c>
      <c r="C104" s="3" t="str">
        <f>VLOOKUP(A104,'Entry List'!$A$3:$E$22,3,FALSE)</f>
        <v>Muir</v>
      </c>
      <c r="D104" s="3">
        <v>4.6100000000000003</v>
      </c>
      <c r="E104" s="3" t="str">
        <f>VLOOKUP(A104,'Entry List'!$A$3:$E$22,5,FALSE)</f>
        <v>Harmeny</v>
      </c>
      <c r="G104" s="3">
        <v>165</v>
      </c>
      <c r="H104" s="3" t="str">
        <f>VLOOKUP(G104,'Entry List'!$G$3:$K$28,2,FALSE)</f>
        <v>Charlie</v>
      </c>
      <c r="I104" s="3" t="str">
        <f>VLOOKUP(G104,'Entry List'!$G$3:$K$28,3,FALSE)</f>
        <v>Desson</v>
      </c>
      <c r="J104" s="3">
        <v>5.04</v>
      </c>
      <c r="K104" s="3" t="str">
        <f>VLOOKUP(G104,'Entry List'!$G$3:$K$28,5,FALSE)</f>
        <v>CAAC</v>
      </c>
    </row>
    <row r="105" spans="1:11">
      <c r="A105" s="15">
        <v>182</v>
      </c>
      <c r="B105" s="3" t="str">
        <f>VLOOKUP(A105,'Entry List'!$A$3:$E$22,2,FALSE)</f>
        <v xml:space="preserve">Aimee </v>
      </c>
      <c r="C105" s="3" t="str">
        <f>VLOOKUP(A105,'Entry List'!$A$3:$E$22,3,FALSE)</f>
        <v>Wallace</v>
      </c>
      <c r="D105" s="3">
        <v>4.42</v>
      </c>
      <c r="E105" s="3" t="str">
        <f>VLOOKUP(A105,'Entry List'!$A$3:$E$22,5,FALSE)</f>
        <v>CAAC</v>
      </c>
      <c r="G105" s="3">
        <v>141</v>
      </c>
      <c r="H105" s="3" t="str">
        <f>VLOOKUP(G105,'Entry List'!$G$3:$K$28,2,FALSE)</f>
        <v>Alexander</v>
      </c>
      <c r="I105" s="3" t="str">
        <f>VLOOKUP(G105,'Entry List'!$G$3:$K$28,3,FALSE)</f>
        <v>Columbine-Green</v>
      </c>
      <c r="J105" s="3">
        <v>5.04</v>
      </c>
      <c r="K105" s="3" t="str">
        <f>VLOOKUP(G105,'Entry List'!$G$3:$K$28,5,FALSE)</f>
        <v>Harmeny</v>
      </c>
    </row>
    <row r="106" spans="1:11">
      <c r="A106" s="15">
        <v>368</v>
      </c>
      <c r="B106" s="3" t="str">
        <f>VLOOKUP(A106,'Entry List'!$A$3:$E$22,2,FALSE)</f>
        <v>Anna</v>
      </c>
      <c r="C106" s="3" t="str">
        <f>VLOOKUP(A106,'Entry List'!$A$3:$E$22,3,FALSE)</f>
        <v>McGillivray</v>
      </c>
      <c r="D106" s="3">
        <v>4.37</v>
      </c>
      <c r="E106" s="3" t="str">
        <f>VLOOKUP(A106,'Entry List'!$A$3:$E$22,5,FALSE)</f>
        <v>Harmeny</v>
      </c>
      <c r="G106" s="3">
        <v>391</v>
      </c>
      <c r="H106" s="3" t="str">
        <f>VLOOKUP(G106,'Entry List'!$G$3:$K$28,2,FALSE)</f>
        <v>Jayden</v>
      </c>
      <c r="I106" s="3" t="str">
        <f>VLOOKUP(G106,'Entry List'!$G$3:$K$28,3,FALSE)</f>
        <v>Esentia</v>
      </c>
      <c r="J106" s="3">
        <v>4.91</v>
      </c>
      <c r="K106" s="3" t="str">
        <f>VLOOKUP(G106,'Entry List'!$G$3:$K$28,5,FALSE)</f>
        <v>Harmeny</v>
      </c>
    </row>
    <row r="107" spans="1:11">
      <c r="A107" s="15">
        <v>395</v>
      </c>
      <c r="B107" s="3" t="str">
        <f>VLOOKUP(A107,'Entry List'!$A$3:$E$22,2,FALSE)</f>
        <v xml:space="preserve">Alex </v>
      </c>
      <c r="C107" s="3" t="str">
        <f>VLOOKUP(A107,'Entry List'!$A$3:$E$22,3,FALSE)</f>
        <v>Waterson-Law</v>
      </c>
      <c r="D107" s="3">
        <v>4.22</v>
      </c>
      <c r="E107" s="3" t="str">
        <f>VLOOKUP(A107,'Entry List'!$A$3:$E$22,5,FALSE)</f>
        <v>Harmeny</v>
      </c>
      <c r="G107" s="3">
        <v>350</v>
      </c>
      <c r="H107" s="3" t="str">
        <f>VLOOKUP(G107,'Entry List'!$G$3:$K$28,2,FALSE)</f>
        <v>Matthew</v>
      </c>
      <c r="I107" s="3" t="str">
        <f>VLOOKUP(G107,'Entry List'!$G$3:$K$28,3,FALSE)</f>
        <v>Denham</v>
      </c>
      <c r="J107" s="3">
        <v>4.8899999999999997</v>
      </c>
      <c r="K107" s="3" t="str">
        <f>VLOOKUP(G107,'Entry List'!$G$3:$K$28,5,FALSE)</f>
        <v>Harmeny</v>
      </c>
    </row>
    <row r="108" spans="1:11">
      <c r="A108" s="15">
        <v>178</v>
      </c>
      <c r="B108" s="3" t="str">
        <f>VLOOKUP(A108,'Entry List'!$A$3:$E$22,2,FALSE)</f>
        <v>Lily</v>
      </c>
      <c r="C108" s="3" t="str">
        <f>VLOOKUP(A108,'Entry List'!$A$3:$E$22,3,FALSE)</f>
        <v>Finlayson-Russell</v>
      </c>
      <c r="D108" s="3">
        <v>3.86</v>
      </c>
      <c r="E108" s="3" t="str">
        <f>VLOOKUP(A108,'Entry List'!$A$3:$E$22,5,FALSE)</f>
        <v>CAAC</v>
      </c>
      <c r="G108" s="3">
        <v>343</v>
      </c>
      <c r="H108" s="3" t="str">
        <f>VLOOKUP(G108,'Entry List'!$G$3:$K$28,2,FALSE)</f>
        <v xml:space="preserve">Kyle </v>
      </c>
      <c r="I108" s="3" t="str">
        <f>VLOOKUP(G108,'Entry List'!$G$3:$K$28,3,FALSE)</f>
        <v>McConnal</v>
      </c>
      <c r="J108" s="3">
        <v>4.79</v>
      </c>
      <c r="K108" s="3" t="str">
        <f>VLOOKUP(G108,'Entry List'!$G$3:$K$28,5,FALSE)</f>
        <v>Harmeny</v>
      </c>
    </row>
    <row r="109" spans="1:11">
      <c r="A109" s="15">
        <v>170</v>
      </c>
      <c r="B109" s="3" t="str">
        <f>VLOOKUP(A109,'Entry List'!$A$3:$E$22,2,FALSE)</f>
        <v>Megan</v>
      </c>
      <c r="C109" s="3" t="str">
        <f>VLOOKUP(A109,'Entry List'!$A$3:$E$22,3,FALSE)</f>
        <v>Lang</v>
      </c>
      <c r="D109" s="3">
        <v>3.56</v>
      </c>
      <c r="E109" s="3" t="str">
        <f>VLOOKUP(A109,'Entry List'!$A$3:$E$22,5,FALSE)</f>
        <v>CAAC</v>
      </c>
      <c r="G109" s="3">
        <v>338</v>
      </c>
      <c r="H109" s="3" t="str">
        <f>VLOOKUP(G109,'Entry List'!$G$3:$K$28,2,FALSE)</f>
        <v>Roddy</v>
      </c>
      <c r="I109" s="3" t="str">
        <f>VLOOKUP(G109,'Entry List'!$G$3:$K$28,3,FALSE)</f>
        <v>McFarlane</v>
      </c>
      <c r="J109" s="3">
        <v>4.4800000000000004</v>
      </c>
      <c r="K109" s="3" t="str">
        <f>VLOOKUP(G109,'Entry List'!$G$3:$K$28,5,FALSE)</f>
        <v>Harmeny</v>
      </c>
    </row>
    <row r="110" spans="1:11">
      <c r="A110" s="15">
        <v>392</v>
      </c>
      <c r="B110" s="3" t="str">
        <f>VLOOKUP(A110,'Entry List'!$A$3:$E$22,2,FALSE)</f>
        <v>Rebecca</v>
      </c>
      <c r="C110" s="3" t="str">
        <f>VLOOKUP(A110,'Entry List'!$A$3:$E$22,3,FALSE)</f>
        <v>Ralph</v>
      </c>
      <c r="D110" s="3">
        <v>3.51</v>
      </c>
      <c r="E110" s="3" t="str">
        <f>VLOOKUP(A110,'Entry List'!$A$3:$E$22,5,FALSE)</f>
        <v>Harmeny</v>
      </c>
      <c r="G110" s="3">
        <v>376</v>
      </c>
      <c r="H110" s="3" t="str">
        <f>VLOOKUP(G110,'Entry List'!$G$3:$K$28,2,FALSE)</f>
        <v>Brodie</v>
      </c>
      <c r="I110" s="3" t="str">
        <f>VLOOKUP(G110,'Entry List'!$G$3:$K$28,3,FALSE)</f>
        <v>Shields</v>
      </c>
      <c r="J110" s="3">
        <v>4.43</v>
      </c>
      <c r="K110" s="3" t="str">
        <f>VLOOKUP(G110,'Entry List'!$G$3:$K$28,5,FALSE)</f>
        <v>Harmeny</v>
      </c>
    </row>
    <row r="111" spans="1:11">
      <c r="A111" s="15">
        <v>186</v>
      </c>
      <c r="B111" s="3" t="str">
        <f>VLOOKUP(A111,'Entry List'!$A$3:$E$22,2,FALSE)</f>
        <v>Alba</v>
      </c>
      <c r="C111" s="3" t="str">
        <f>VLOOKUP(A111,'Entry List'!$A$3:$E$22,3,FALSE)</f>
        <v>Gilmour</v>
      </c>
      <c r="D111" s="3">
        <v>3.51</v>
      </c>
      <c r="E111" s="3" t="str">
        <f>VLOOKUP(A111,'Entry List'!$A$3:$E$22,5,FALSE)</f>
        <v>CAAC</v>
      </c>
      <c r="G111" s="3">
        <v>389</v>
      </c>
      <c r="H111" s="3" t="str">
        <f>VLOOKUP(G111,'Entry List'!$G$3:$K$28,2,FALSE)</f>
        <v>Jonty</v>
      </c>
      <c r="I111" s="3" t="str">
        <f>VLOOKUP(G111,'Entry List'!$G$3:$K$28,3,FALSE)</f>
        <v>Fleming</v>
      </c>
      <c r="J111" s="3">
        <v>4.37</v>
      </c>
      <c r="K111" s="3" t="str">
        <f>VLOOKUP(G111,'Entry List'!$G$3:$K$28,5,FALSE)</f>
        <v>Harmeny</v>
      </c>
    </row>
    <row r="112" spans="1:11">
      <c r="A112" s="15">
        <v>161</v>
      </c>
      <c r="B112" s="3" t="str">
        <f>VLOOKUP(A112,'Entry List'!$A$3:$E$22,2,FALSE)</f>
        <v>Jessica</v>
      </c>
      <c r="C112" s="3" t="str">
        <f>VLOOKUP(A112,'Entry List'!$A$3:$E$22,3,FALSE)</f>
        <v>Hayward</v>
      </c>
      <c r="D112" s="3">
        <v>3.41</v>
      </c>
      <c r="E112" s="3" t="str">
        <f>VLOOKUP(A112,'Entry List'!$A$3:$E$22,5,FALSE)</f>
        <v>CAAC</v>
      </c>
      <c r="G112" s="3">
        <v>359</v>
      </c>
      <c r="H112" s="3" t="str">
        <f>VLOOKUP(G112,'Entry List'!$G$3:$K$28,2,FALSE)</f>
        <v>Jack</v>
      </c>
      <c r="I112" s="3" t="str">
        <f>VLOOKUP(G112,'Entry List'!$G$3:$K$28,3,FALSE)</f>
        <v>Finlay</v>
      </c>
      <c r="J112" s="3">
        <v>4.1500000000000004</v>
      </c>
      <c r="K112" s="3" t="str">
        <f>VLOOKUP(G112,'Entry List'!$G$3:$K$28,5,FALSE)</f>
        <v>Harmeny</v>
      </c>
    </row>
    <row r="113" spans="1:11">
      <c r="A113" s="15">
        <v>363</v>
      </c>
      <c r="B113" s="3" t="str">
        <f>VLOOKUP(A113,'Entry List'!$A$3:$E$22,2,FALSE)</f>
        <v xml:space="preserve">Carys </v>
      </c>
      <c r="C113" s="3" t="str">
        <f>VLOOKUP(A113,'Entry List'!$A$3:$E$22,3,FALSE)</f>
        <v>Melton</v>
      </c>
      <c r="D113" s="3">
        <v>3.24</v>
      </c>
      <c r="E113" s="3" t="str">
        <f>VLOOKUP(A113,'Entry List'!$A$3:$E$22,5,FALSE)</f>
        <v>Harmeny</v>
      </c>
      <c r="G113" s="3">
        <v>162</v>
      </c>
      <c r="H113" s="3" t="str">
        <f>VLOOKUP(G113,'Entry List'!$G$3:$K$28,2,FALSE)</f>
        <v>Jan</v>
      </c>
      <c r="I113" s="3" t="str">
        <f>VLOOKUP(G113,'Entry List'!$G$3:$K$28,3,FALSE)</f>
        <v>Zikmund</v>
      </c>
      <c r="J113" s="3">
        <v>4.07</v>
      </c>
      <c r="K113" s="3" t="str">
        <f>VLOOKUP(G113,'Entry List'!$G$3:$K$28,5,FALSE)</f>
        <v>CAAC</v>
      </c>
    </row>
    <row r="114" spans="1:11">
      <c r="A114" s="17">
        <v>352</v>
      </c>
      <c r="B114" s="17" t="str">
        <f>VLOOKUP(A114,'Entry List'!$A$3:$E$22,2,FALSE)</f>
        <v>Emily</v>
      </c>
      <c r="C114" s="17" t="str">
        <f>VLOOKUP(A114,'Entry List'!$A$3:$E$22,3,FALSE)</f>
        <v>Denham</v>
      </c>
      <c r="D114" s="17">
        <v>3.16</v>
      </c>
      <c r="E114" s="17" t="str">
        <f>VLOOKUP(A114,'Entry List'!$A$3:$E$22,5,FALSE)</f>
        <v>Harmeny</v>
      </c>
      <c r="G114" s="3">
        <v>374</v>
      </c>
      <c r="H114" s="3" t="str">
        <f>VLOOKUP(G114,'Entry List'!$G$3:$K$28,2,FALSE)</f>
        <v>Benjamin</v>
      </c>
      <c r="I114" s="3" t="str">
        <f>VLOOKUP(G114,'Entry List'!$G$3:$K$28,3,FALSE)</f>
        <v>Shields</v>
      </c>
      <c r="J114" s="3">
        <v>4.0599999999999996</v>
      </c>
      <c r="K114" s="3" t="str">
        <f>VLOOKUP(G114,'Entry List'!$G$3:$K$28,5,FALSE)</f>
        <v>Harmeny</v>
      </c>
    </row>
    <row r="115" spans="1:11">
      <c r="A115" s="15">
        <v>355</v>
      </c>
      <c r="B115" s="3" t="str">
        <f>VLOOKUP(A115,'Entry List'!$A$3:$E$22,2,FALSE)</f>
        <v>Ava</v>
      </c>
      <c r="C115" s="3" t="str">
        <f>VLOOKUP(A115,'Entry List'!$A$3:$E$22,3,FALSE)</f>
        <v>Lawson</v>
      </c>
      <c r="D115" s="3">
        <v>2.82</v>
      </c>
      <c r="E115" s="3" t="str">
        <f>VLOOKUP(A115,'Entry List'!$A$3:$E$22,5,FALSE)</f>
        <v>Harmeny</v>
      </c>
      <c r="G115" s="3">
        <v>171</v>
      </c>
      <c r="H115" s="3" t="str">
        <f>VLOOKUP(G115,'Entry List'!$G$3:$K$28,2,FALSE)</f>
        <v>Blair</v>
      </c>
      <c r="I115" s="3" t="str">
        <f>VLOOKUP(G115,'Entry List'!$G$3:$K$28,3,FALSE)</f>
        <v>Rosbottom</v>
      </c>
      <c r="J115" s="3">
        <v>3.96</v>
      </c>
      <c r="K115" s="3" t="str">
        <f>VLOOKUP(G115,'Entry List'!$G$3:$K$28,5,FALSE)</f>
        <v>CAAC</v>
      </c>
    </row>
    <row r="116" spans="1:11">
      <c r="A116" s="16">
        <v>375</v>
      </c>
      <c r="B116" s="17" t="str">
        <f>VLOOKUP(A116,'Entry List'!$A$3:$E$22,2,FALSE)</f>
        <v>Robyn</v>
      </c>
      <c r="C116" s="17" t="str">
        <f>VLOOKUP(A116,'Entry List'!$A$3:$E$22,3,FALSE)</f>
        <v>Shields</v>
      </c>
      <c r="D116" s="17">
        <v>2.78</v>
      </c>
      <c r="E116" s="17" t="str">
        <f>VLOOKUP(A116,'Entry List'!$A$3:$E$22,5,FALSE)</f>
        <v>Harmeny</v>
      </c>
      <c r="G116" s="3">
        <v>387</v>
      </c>
      <c r="H116" s="3" t="str">
        <f>VLOOKUP(G116,'Entry List'!$G$3:$K$28,2,FALSE)</f>
        <v>Andrew</v>
      </c>
      <c r="I116" s="3" t="str">
        <f>VLOOKUP(G116,'Entry List'!$G$3:$K$28,3,FALSE)</f>
        <v>Haddow</v>
      </c>
      <c r="J116" s="3">
        <v>3.96</v>
      </c>
      <c r="K116" s="3" t="str">
        <f>VLOOKUP(G116,'Entry List'!$G$3:$K$28,5,FALSE)</f>
        <v>Harmeny</v>
      </c>
    </row>
    <row r="117" spans="1:11">
      <c r="A117" s="15">
        <v>341</v>
      </c>
      <c r="B117" s="3" t="str">
        <f>VLOOKUP(A117,'Entry List'!$A$3:$E$22,2,FALSE)</f>
        <v>Leah</v>
      </c>
      <c r="C117" s="3" t="str">
        <f>VLOOKUP(A117,'Entry List'!$A$3:$E$22,3,FALSE)</f>
        <v>Buchan</v>
      </c>
      <c r="D117" s="3">
        <v>2.63</v>
      </c>
      <c r="E117" s="3" t="str">
        <f>VLOOKUP(A117,'Entry List'!$A$3:$E$22,5,FALSE)</f>
        <v>Harmeny</v>
      </c>
      <c r="G117" s="17">
        <v>398</v>
      </c>
      <c r="H117" s="17" t="str">
        <f>VLOOKUP(G117,'Entry List'!$G$3:$K$28,2,FALSE)</f>
        <v>Riley</v>
      </c>
      <c r="I117" s="17" t="str">
        <f>VLOOKUP(G117,'Entry List'!$G$3:$K$28,3,FALSE)</f>
        <v>Holden</v>
      </c>
      <c r="J117" s="17">
        <v>3.9</v>
      </c>
      <c r="K117" s="17" t="str">
        <f>VLOOKUP(G117,'Entry List'!$G$3:$K$28,5,FALSE)</f>
        <v>Harmeny</v>
      </c>
    </row>
    <row r="118" spans="1:11">
      <c r="A118" s="17">
        <v>342</v>
      </c>
      <c r="B118" s="17" t="str">
        <f>VLOOKUP(A118,'Entry List'!$A$3:$E$22,2,FALSE)</f>
        <v>Maya</v>
      </c>
      <c r="C118" s="17" t="str">
        <f>VLOOKUP(A118,'Entry List'!$A$3:$E$22,3,FALSE)</f>
        <v>Buchan</v>
      </c>
      <c r="D118" s="17">
        <v>2.2400000000000002</v>
      </c>
      <c r="E118" s="17" t="str">
        <f>VLOOKUP(A118,'Entry List'!$A$3:$E$22,5,FALSE)</f>
        <v>Harmeny</v>
      </c>
      <c r="G118" s="3">
        <v>349</v>
      </c>
      <c r="H118" s="3" t="str">
        <f>VLOOKUP(G118,'Entry List'!$G$3:$K$28,2,FALSE)</f>
        <v xml:space="preserve">Euan </v>
      </c>
      <c r="I118" s="3" t="str">
        <f>VLOOKUP(G118,'Entry List'!$G$3:$K$28,3,FALSE)</f>
        <v xml:space="preserve">O'Herlihy </v>
      </c>
      <c r="J118" s="3">
        <v>3.8</v>
      </c>
      <c r="K118" s="3" t="str">
        <f>VLOOKUP(G118,'Entry List'!$G$3:$K$28,5,FALSE)</f>
        <v>Harmeny</v>
      </c>
    </row>
    <row r="119" spans="1:11">
      <c r="A119" s="16">
        <v>346</v>
      </c>
      <c r="B119" s="17" t="str">
        <f>VLOOKUP(A119,'Entry List'!$A$3:$E$22,2,FALSE)</f>
        <v>Alexa</v>
      </c>
      <c r="C119" s="17" t="str">
        <f>VLOOKUP(A119,'Entry List'!$A$3:$E$22,3,FALSE)</f>
        <v>Holden</v>
      </c>
      <c r="D119" s="21">
        <v>2.2200000000000002</v>
      </c>
      <c r="E119" s="17" t="str">
        <f>VLOOKUP(A119,'Entry List'!$A$3:$E$22,5,FALSE)</f>
        <v>Harmeny</v>
      </c>
      <c r="G119" s="3">
        <v>179</v>
      </c>
      <c r="H119" s="3" t="str">
        <f>VLOOKUP(G119,'Entry List'!$G$3:$K$28,2,FALSE)</f>
        <v>Archie</v>
      </c>
      <c r="I119" s="3" t="str">
        <f>VLOOKUP(G119,'Entry List'!$G$3:$K$28,3,FALSE)</f>
        <v>Cruickshank</v>
      </c>
      <c r="J119" s="3">
        <v>3.75</v>
      </c>
      <c r="K119" s="3" t="str">
        <f>VLOOKUP(G119,'Entry List'!$G$3:$K$28,5,FALSE)</f>
        <v>CAAC</v>
      </c>
    </row>
    <row r="120" spans="1:11">
      <c r="A120" s="15">
        <v>160</v>
      </c>
      <c r="B120" s="3" t="str">
        <f>VLOOKUP(A120,'Entry List'!$A$3:$E$22,2,FALSE)</f>
        <v xml:space="preserve">Liyana </v>
      </c>
      <c r="C120" s="3" t="str">
        <f>VLOOKUP(A120,'Entry List'!$A$3:$E$22,3,FALSE)</f>
        <v>Liaquat</v>
      </c>
      <c r="D120" s="3">
        <v>2.0499999999999998</v>
      </c>
      <c r="E120" s="3" t="str">
        <f>VLOOKUP(A120,'Entry List'!$A$3:$E$22,5,FALSE)</f>
        <v>CAAC</v>
      </c>
      <c r="G120" s="3">
        <v>344</v>
      </c>
      <c r="H120" s="3" t="str">
        <f>VLOOKUP(G120,'Entry List'!$G$3:$K$28,2,FALSE)</f>
        <v>Andrew</v>
      </c>
      <c r="I120" s="3" t="str">
        <f>VLOOKUP(G120,'Entry List'!$G$3:$K$28,3,FALSE)</f>
        <v>Bold</v>
      </c>
      <c r="J120" s="3">
        <v>3.57</v>
      </c>
      <c r="K120" s="3" t="str">
        <f>VLOOKUP(G120,'Entry List'!$G$3:$K$28,5,FALSE)</f>
        <v>Harmeny</v>
      </c>
    </row>
    <row r="121" spans="1:11">
      <c r="A121" s="16">
        <v>373</v>
      </c>
      <c r="B121" s="17" t="str">
        <f>VLOOKUP(A121,'Entry List'!$A$3:$E$22,2,FALSE)</f>
        <v>Rebecca</v>
      </c>
      <c r="C121" s="17" t="str">
        <f>VLOOKUP(A121,'Entry List'!$A$3:$E$22,3,FALSE)</f>
        <v>Hardie</v>
      </c>
      <c r="D121" s="17">
        <v>2</v>
      </c>
      <c r="E121" s="17" t="str">
        <f>VLOOKUP(A121,'Entry List'!$A$3:$E$22,5,FALSE)</f>
        <v>Harmeny</v>
      </c>
      <c r="G121" s="3">
        <v>351</v>
      </c>
      <c r="H121" s="3" t="str">
        <f>VLOOKUP(G121,'Entry List'!$G$3:$K$28,2,FALSE)</f>
        <v xml:space="preserve">Kyle </v>
      </c>
      <c r="I121" s="3" t="str">
        <f>VLOOKUP(G121,'Entry List'!$G$3:$K$28,3,FALSE)</f>
        <v>Diamond</v>
      </c>
      <c r="J121" s="3">
        <v>2.98</v>
      </c>
      <c r="K121" s="3" t="str">
        <f>VLOOKUP(G121,'Entry List'!$G$3:$K$28,5,FALSE)</f>
        <v>Harmeny</v>
      </c>
    </row>
    <row r="122" spans="1:11">
      <c r="A122" s="4"/>
      <c r="B122" s="3" t="e">
        <f>VLOOKUP(A122,'Entry List'!$A$3:$E$22,2,FALSE)</f>
        <v>#N/A</v>
      </c>
      <c r="C122" s="3" t="e">
        <f>VLOOKUP(A122,'Entry List'!$A$3:$E$22,3,FALSE)</f>
        <v>#N/A</v>
      </c>
      <c r="D122" s="3"/>
      <c r="E122" s="3" t="e">
        <f>VLOOKUP(A122,'Entry List'!$A$3:$E$22,5,FALSE)</f>
        <v>#N/A</v>
      </c>
      <c r="G122" s="16">
        <v>369</v>
      </c>
      <c r="H122" s="17" t="str">
        <f>VLOOKUP(G122,'Entry List'!$G$3:$K$28,2,FALSE)</f>
        <v>Lorcan</v>
      </c>
      <c r="I122" s="17" t="str">
        <f>VLOOKUP(G122,'Entry List'!$G$3:$K$28,3,FALSE)</f>
        <v>Morrison</v>
      </c>
      <c r="J122" s="17">
        <v>2.84</v>
      </c>
      <c r="K122" s="17" t="str">
        <f>VLOOKUP(G122,'Entry List'!$G$3:$K$28,5,FALSE)</f>
        <v>Harmeny</v>
      </c>
    </row>
    <row r="123" spans="1:11">
      <c r="B123" s="3" t="e">
        <f>VLOOKUP(A123,'Entry List'!$A$3:$E$22,2,FALSE)</f>
        <v>#N/A</v>
      </c>
      <c r="C123" s="3" t="e">
        <f>VLOOKUP(A123,'Entry List'!$A$3:$E$22,3,FALSE)</f>
        <v>#N/A</v>
      </c>
      <c r="D123" s="3"/>
      <c r="E123" s="3" t="e">
        <f>VLOOKUP(A123,'Entry List'!$A$3:$E$22,5,FALSE)</f>
        <v>#N/A</v>
      </c>
      <c r="G123" s="16">
        <v>189</v>
      </c>
      <c r="H123" s="17" t="str">
        <f>VLOOKUP(G123,'Entry List'!$G$3:$K$28,2,FALSE)</f>
        <v>Henry</v>
      </c>
      <c r="I123" s="17" t="str">
        <f>VLOOKUP(G123,'Entry List'!$G$3:$K$28,3,FALSE)</f>
        <v>Desson</v>
      </c>
      <c r="J123" s="17">
        <v>2.63</v>
      </c>
      <c r="K123" s="17" t="str">
        <f>VLOOKUP(G123,'Entry List'!$G$3:$K$28,5,FALSE)</f>
        <v>CAAC</v>
      </c>
    </row>
    <row r="124" spans="1:11">
      <c r="B124" s="3" t="e">
        <f>VLOOKUP(A124,'Entry List'!$A$3:$E$22,2,FALSE)</f>
        <v>#N/A</v>
      </c>
      <c r="C124" s="3" t="e">
        <f>VLOOKUP(A124,'Entry List'!$A$3:$E$22,3,FALSE)</f>
        <v>#N/A</v>
      </c>
      <c r="D124" s="3"/>
      <c r="E124" s="3" t="e">
        <f>VLOOKUP(A124,'Entry List'!$A$3:$E$22,5,FALSE)</f>
        <v>#N/A</v>
      </c>
      <c r="G124" s="17">
        <v>308</v>
      </c>
      <c r="H124" s="17" t="str">
        <f>VLOOKUP(G124,'Entry List'!$G$3:$K$28,2,FALSE)</f>
        <v>Jacob</v>
      </c>
      <c r="I124" s="17" t="str">
        <f>VLOOKUP(G124,'Entry List'!$G$3:$K$28,3,FALSE)</f>
        <v>Marshall</v>
      </c>
      <c r="J124" s="17">
        <v>2.23</v>
      </c>
      <c r="K124" s="17" t="str">
        <f>VLOOKUP(G124,'Entry List'!$G$3:$K$28,5,FALSE)</f>
        <v>Harmeny</v>
      </c>
    </row>
    <row r="125" spans="1:11">
      <c r="B125" s="3" t="e">
        <f>VLOOKUP(A125,'Entry List'!$A$3:$E$22,2,FALSE)</f>
        <v>#N/A</v>
      </c>
      <c r="C125" s="3" t="e">
        <f>VLOOKUP(A125,'Entry List'!$A$3:$E$22,3,FALSE)</f>
        <v>#N/A</v>
      </c>
      <c r="D125" s="3"/>
      <c r="E125" s="3" t="e">
        <f>VLOOKUP(A125,'Entry List'!$A$3:$E$22,5,FALSE)</f>
        <v>#N/A</v>
      </c>
      <c r="G125" s="16">
        <v>370</v>
      </c>
      <c r="H125" s="17" t="str">
        <f>VLOOKUP(G125,'Entry List'!$G$3:$K$28,2,FALSE)</f>
        <v xml:space="preserve">Kilian </v>
      </c>
      <c r="I125" s="17" t="str">
        <f>VLOOKUP(G125,'Entry List'!$G$3:$K$28,3,FALSE)</f>
        <v>Morrison</v>
      </c>
      <c r="J125" s="17">
        <v>2.02</v>
      </c>
      <c r="K125" s="17" t="str">
        <f>VLOOKUP(G125,'Entry List'!$G$3:$K$28,5,FALSE)</f>
        <v>Harmeny</v>
      </c>
    </row>
    <row r="126" spans="1:11">
      <c r="B126" s="3" t="e">
        <f>VLOOKUP(A126,'Entry List'!$A$3:$E$22,2,FALSE)</f>
        <v>#N/A</v>
      </c>
      <c r="C126" s="3" t="e">
        <f>VLOOKUP(A126,'Entry List'!$A$3:$E$22,3,FALSE)</f>
        <v>#N/A</v>
      </c>
      <c r="D126" s="3"/>
      <c r="E126" s="3" t="e">
        <f>VLOOKUP(A126,'Entry List'!$A$3:$E$22,5,FALSE)</f>
        <v>#N/A</v>
      </c>
      <c r="G126" s="17">
        <v>394</v>
      </c>
      <c r="H126" s="17" t="str">
        <f>VLOOKUP(G126,'Entry List'!$G$3:$K$28,2,FALSE)</f>
        <v>Jonah</v>
      </c>
      <c r="I126" s="17" t="str">
        <f>VLOOKUP(G126,'Entry List'!$G$3:$K$28,3,FALSE)</f>
        <v>Ralph</v>
      </c>
      <c r="J126" s="17">
        <v>1.47</v>
      </c>
      <c r="K126" s="17" t="str">
        <f>VLOOKUP(G126,'Entry List'!$G$3:$K$28,5,FALSE)</f>
        <v>Harmeny</v>
      </c>
    </row>
    <row r="127" spans="1:11">
      <c r="B127" s="3"/>
      <c r="C127" s="3"/>
      <c r="D127" s="3"/>
      <c r="E127" s="3"/>
      <c r="G127" s="8"/>
      <c r="H127" s="3" t="e">
        <f>VLOOKUP(G127,'Entry List'!$G$3:$K$28,2,FALSE)</f>
        <v>#N/A</v>
      </c>
      <c r="I127" s="3" t="e">
        <f>VLOOKUP(G127,'Entry List'!$G$3:$K$28,3,FALSE)</f>
        <v>#N/A</v>
      </c>
      <c r="J127" s="3"/>
      <c r="K127" s="3" t="e">
        <f>VLOOKUP(G127,'Entry List'!$G$3:$K$28,5,FALSE)</f>
        <v>#N/A</v>
      </c>
    </row>
    <row r="128" spans="1:11">
      <c r="B128" s="3"/>
      <c r="C128" s="3"/>
      <c r="D128" s="3"/>
      <c r="E128" s="3"/>
      <c r="G128" s="8"/>
      <c r="H128" s="3"/>
      <c r="I128" s="3"/>
      <c r="J128" s="3"/>
      <c r="K128" s="3"/>
    </row>
    <row r="129" spans="1:11">
      <c r="B129" s="3"/>
      <c r="C129" s="3"/>
      <c r="D129" s="3"/>
      <c r="E129" s="3"/>
      <c r="G129" s="8"/>
      <c r="H129" s="3"/>
      <c r="I129" s="3"/>
      <c r="J129" s="3"/>
      <c r="K129" s="3"/>
    </row>
    <row r="130" spans="1:11">
      <c r="B130" s="3"/>
      <c r="C130" s="3"/>
      <c r="D130" s="3"/>
      <c r="E130" s="3"/>
      <c r="G130" s="8"/>
      <c r="H130" s="3"/>
      <c r="I130" s="3"/>
      <c r="J130" s="3"/>
      <c r="K130" s="3"/>
    </row>
    <row r="131" spans="1:11">
      <c r="B131" s="3"/>
      <c r="C131" s="3"/>
      <c r="D131" s="3"/>
      <c r="E131" s="3"/>
      <c r="G131" s="8"/>
      <c r="H131" s="3"/>
      <c r="I131" s="3"/>
      <c r="J131" s="3"/>
      <c r="K131" s="3"/>
    </row>
    <row r="132" spans="1:11">
      <c r="B132" s="3"/>
      <c r="C132" s="3"/>
      <c r="D132" s="3"/>
      <c r="E132" s="3"/>
      <c r="G132" s="8"/>
      <c r="H132" s="3"/>
      <c r="I132" s="3"/>
      <c r="J132" s="3"/>
      <c r="K132" s="3"/>
    </row>
    <row r="133" spans="1:11">
      <c r="B133" s="3"/>
      <c r="C133" s="3"/>
      <c r="D133" s="3"/>
      <c r="E133" s="3"/>
      <c r="G133" s="8"/>
      <c r="H133" s="3"/>
      <c r="I133" s="3"/>
      <c r="J133" s="3"/>
      <c r="K133" s="3"/>
    </row>
    <row r="134" spans="1:11">
      <c r="B134" s="3"/>
      <c r="C134" s="3"/>
      <c r="D134" s="11"/>
      <c r="E134" s="3"/>
      <c r="G134" s="8"/>
      <c r="H134" s="3"/>
      <c r="I134" s="3"/>
      <c r="J134" s="3"/>
      <c r="K134" s="3"/>
    </row>
    <row r="135" spans="1:11">
      <c r="B135" s="3"/>
      <c r="C135" s="3"/>
      <c r="D135" s="3"/>
      <c r="E135" s="3"/>
      <c r="G135" s="8"/>
      <c r="H135" s="3"/>
      <c r="I135" s="3"/>
      <c r="J135" s="3"/>
      <c r="K135" s="3"/>
    </row>
    <row r="136" spans="1:11">
      <c r="B136" s="3"/>
      <c r="C136" s="3"/>
      <c r="D136" s="3"/>
      <c r="E136" s="3"/>
      <c r="G136" s="8"/>
      <c r="H136" s="3"/>
      <c r="I136" s="3"/>
      <c r="J136" s="3"/>
      <c r="K136" s="3"/>
    </row>
    <row r="137" spans="1:11">
      <c r="B137" s="3"/>
      <c r="C137" s="3"/>
      <c r="D137" s="3"/>
      <c r="E137" s="3"/>
      <c r="G137" s="8"/>
      <c r="H137" s="3"/>
      <c r="I137" s="3"/>
      <c r="J137" s="3"/>
      <c r="K137" s="3"/>
    </row>
    <row r="138" spans="1:11">
      <c r="B138" s="3"/>
      <c r="C138" s="3"/>
      <c r="D138" s="3"/>
      <c r="E138" s="3"/>
      <c r="G138" s="8"/>
      <c r="H138" s="3"/>
      <c r="I138" s="3"/>
      <c r="J138" s="3"/>
      <c r="K138" s="3"/>
    </row>
    <row r="139" spans="1:11">
      <c r="B139" s="3"/>
      <c r="C139" s="3"/>
      <c r="D139" s="3"/>
      <c r="E139" s="3"/>
      <c r="G139" s="8"/>
      <c r="H139" s="3"/>
      <c r="I139" s="3"/>
      <c r="J139" s="3"/>
      <c r="K139" s="3"/>
    </row>
    <row r="140" spans="1:11">
      <c r="A140" s="4"/>
      <c r="B140" s="3"/>
      <c r="C140" s="3"/>
      <c r="D140" s="3"/>
      <c r="E140" s="3"/>
      <c r="G140" s="10"/>
      <c r="H140" s="3"/>
      <c r="I140" s="3"/>
      <c r="J140" s="3"/>
      <c r="K140" s="3"/>
    </row>
    <row r="141" spans="1:11">
      <c r="A141" s="4"/>
      <c r="B141" s="3"/>
      <c r="C141" s="3"/>
      <c r="D141" s="3"/>
      <c r="E141" s="3"/>
      <c r="G141" s="10"/>
      <c r="H141" s="3"/>
      <c r="I141" s="3"/>
      <c r="J141" s="3"/>
      <c r="K141" s="3"/>
    </row>
    <row r="142" spans="1:11">
      <c r="G142" s="10"/>
      <c r="H142" s="3"/>
      <c r="I142" s="3"/>
      <c r="J142" s="3"/>
      <c r="K142" s="3"/>
    </row>
    <row r="143" spans="1:11">
      <c r="G143" s="10"/>
      <c r="H143" s="3"/>
      <c r="I143" s="3"/>
      <c r="J143" s="3"/>
      <c r="K143" s="3"/>
    </row>
  </sheetData>
  <sortState ref="A69:E88">
    <sortCondition descending="1" ref="D69:D88"/>
  </sortState>
  <mergeCells count="8">
    <mergeCell ref="A100:E100"/>
    <mergeCell ref="G100:K100"/>
    <mergeCell ref="A1:E1"/>
    <mergeCell ref="G1:K1"/>
    <mergeCell ref="A34:E34"/>
    <mergeCell ref="G34:K34"/>
    <mergeCell ref="G67:K67"/>
    <mergeCell ref="A67:E67"/>
  </mergeCell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opLeftCell="A64" workbookViewId="0">
      <selection activeCell="N83" sqref="N83"/>
    </sheetView>
  </sheetViews>
  <sheetFormatPr baseColWidth="10" defaultRowHeight="15" x14ac:dyDescent="0"/>
  <sheetData>
    <row r="1" spans="1:11">
      <c r="A1" s="28" t="s">
        <v>2</v>
      </c>
      <c r="B1" s="28"/>
      <c r="C1" s="28"/>
      <c r="D1" s="28"/>
      <c r="E1" s="28"/>
      <c r="G1" s="29" t="s">
        <v>2</v>
      </c>
      <c r="H1" s="29"/>
      <c r="I1" s="29"/>
      <c r="J1" s="29"/>
      <c r="K1" s="29"/>
    </row>
    <row r="2" spans="1:11">
      <c r="A2" s="1" t="s">
        <v>0</v>
      </c>
      <c r="B2" s="1" t="s">
        <v>3</v>
      </c>
      <c r="C2" s="1" t="s">
        <v>4</v>
      </c>
      <c r="D2" s="1" t="s">
        <v>1</v>
      </c>
      <c r="E2" s="1" t="s">
        <v>5</v>
      </c>
      <c r="G2" s="2" t="s">
        <v>0</v>
      </c>
      <c r="H2" s="2" t="s">
        <v>3</v>
      </c>
      <c r="I2" s="2" t="s">
        <v>4</v>
      </c>
      <c r="J2" s="2" t="s">
        <v>1</v>
      </c>
      <c r="K2" s="2" t="s">
        <v>5</v>
      </c>
    </row>
    <row r="3" spans="1:11">
      <c r="A3" s="4">
        <v>185</v>
      </c>
      <c r="B3" s="3" t="str">
        <f>VLOOKUP(A3,'Entry List'!$M$3:$P$20,2,FALSE)</f>
        <v>Clara</v>
      </c>
      <c r="C3" s="3" t="str">
        <f>VLOOKUP(A3,'Entry List'!$M$3:$P$20,3,FALSE)</f>
        <v>Macdonald</v>
      </c>
      <c r="D3" s="3">
        <v>14.3</v>
      </c>
      <c r="E3" s="3" t="str">
        <f>VLOOKUP(A3,'Entry List'!$M$3:$P$20,4,FALSE)</f>
        <v>CAAC</v>
      </c>
      <c r="F3" s="4"/>
      <c r="G3" s="8">
        <v>169</v>
      </c>
      <c r="H3" s="3" t="str">
        <f>VLOOKUP(G3,'Entry List'!$R$3:$U$20,2,FALSE)</f>
        <v>Aron</v>
      </c>
      <c r="I3" s="3" t="str">
        <f>VLOOKUP(G3,'Entry List'!$R$3:$U$20,3,FALSE)</f>
        <v>Jack</v>
      </c>
      <c r="J3" s="3">
        <v>13.9</v>
      </c>
      <c r="K3" s="3" t="str">
        <f>VLOOKUP(G3,'Entry List'!$R$3:$U$20,4,FALSE)</f>
        <v>CAAC</v>
      </c>
    </row>
    <row r="4" spans="1:11">
      <c r="A4" s="4">
        <v>354</v>
      </c>
      <c r="B4" s="3" t="str">
        <f>VLOOKUP(A4,'Entry List'!$M$3:$P$20,2,FALSE)</f>
        <v>Ella</v>
      </c>
      <c r="C4" s="3" t="str">
        <f>VLOOKUP(A4,'Entry List'!$M$3:$P$20,3,FALSE)</f>
        <v>McGowan</v>
      </c>
      <c r="D4" s="3">
        <v>14.5</v>
      </c>
      <c r="E4" s="3" t="str">
        <f>VLOOKUP(A4,'Entry List'!$M$3:$P$20,4,FALSE)</f>
        <v>Harmeny</v>
      </c>
      <c r="F4" s="4"/>
      <c r="G4" s="8">
        <v>158</v>
      </c>
      <c r="H4" s="3" t="str">
        <f>VLOOKUP(G4,'Entry List'!$R$3:$U$20,2,FALSE)</f>
        <v>Henry</v>
      </c>
      <c r="I4" s="3" t="str">
        <f>VLOOKUP(G4,'Entry List'!$R$3:$U$20,3,FALSE)</f>
        <v>Kesterton</v>
      </c>
      <c r="J4" s="3">
        <v>14</v>
      </c>
      <c r="K4" s="3" t="str">
        <f>VLOOKUP(G4,'Entry List'!$R$3:$U$20,4,FALSE)</f>
        <v>CAAC</v>
      </c>
    </row>
    <row r="5" spans="1:11">
      <c r="A5" s="15">
        <v>337</v>
      </c>
      <c r="B5" s="3" t="str">
        <f>VLOOKUP(A5,'Entry List'!$M$3:$P$20,2,FALSE)</f>
        <v>Ella</v>
      </c>
      <c r="C5" s="3" t="str">
        <f>VLOOKUP(A5,'Entry List'!$M$3:$P$20,3,FALSE)</f>
        <v>Jones</v>
      </c>
      <c r="D5" s="3">
        <v>15.2</v>
      </c>
      <c r="E5" s="3" t="str">
        <f>VLOOKUP(A5,'Entry List'!$M$3:$P$20,4,FALSE)</f>
        <v>Harmeny</v>
      </c>
      <c r="F5" s="4"/>
      <c r="G5" s="8">
        <v>365</v>
      </c>
      <c r="H5" s="3" t="str">
        <f>VLOOKUP(G5,'Entry List'!$R$3:$U$20,2,FALSE)</f>
        <v>Ben</v>
      </c>
      <c r="I5" s="3" t="str">
        <f>VLOOKUP(G5,'Entry List'!$R$3:$U$20,3,FALSE)</f>
        <v xml:space="preserve">McDonald </v>
      </c>
      <c r="J5" s="3">
        <v>14.1</v>
      </c>
      <c r="K5" s="3" t="str">
        <f>VLOOKUP(G5,'Entry List'!$R$3:$U$20,4,FALSE)</f>
        <v>Harmeny</v>
      </c>
    </row>
    <row r="6" spans="1:11">
      <c r="A6" s="15">
        <v>300</v>
      </c>
      <c r="B6" s="3" t="str">
        <f>VLOOKUP(A6,'Entry List'!$M$3:$P$20,2,FALSE)</f>
        <v>Esther</v>
      </c>
      <c r="C6" s="3" t="str">
        <f>VLOOKUP(A6,'Entry List'!$M$3:$P$20,3,FALSE)</f>
        <v>Taylor</v>
      </c>
      <c r="D6" s="3">
        <v>15.5</v>
      </c>
      <c r="E6" s="3" t="str">
        <f>VLOOKUP(A6,'Entry List'!$M$3:$P$20,4,FALSE)</f>
        <v>Harmeny</v>
      </c>
      <c r="F6" s="4"/>
      <c r="G6" s="3">
        <v>361</v>
      </c>
      <c r="H6" s="3" t="str">
        <f>VLOOKUP(G6,'Entry List'!$R$3:$U$20,2,FALSE)</f>
        <v>Dair</v>
      </c>
      <c r="I6" s="3" t="str">
        <f>VLOOKUP(G6,'Entry List'!$R$3:$U$20,3,FALSE)</f>
        <v>Alexander</v>
      </c>
      <c r="J6" s="3">
        <v>14.7</v>
      </c>
      <c r="K6" s="3" t="str">
        <f>VLOOKUP(G6,'Entry List'!$R$3:$U$20,4,FALSE)</f>
        <v>Harmeny</v>
      </c>
    </row>
    <row r="7" spans="1:11">
      <c r="A7" s="4">
        <v>174</v>
      </c>
      <c r="B7" s="3" t="str">
        <f>VLOOKUP(A7,'Entry List'!$M$3:$P$20,2,FALSE)</f>
        <v>Eva</v>
      </c>
      <c r="C7" s="3" t="str">
        <f>VLOOKUP(A7,'Entry List'!$M$3:$P$20,3,FALSE)</f>
        <v>Cameron</v>
      </c>
      <c r="D7" s="3">
        <v>15.8</v>
      </c>
      <c r="E7" s="3" t="str">
        <f>VLOOKUP(A7,'Entry List'!$M$3:$P$20,4,FALSE)</f>
        <v>CAAC</v>
      </c>
      <c r="F7" s="4"/>
      <c r="G7" s="3">
        <v>154</v>
      </c>
      <c r="H7" s="3" t="str">
        <f>VLOOKUP(G7,'Entry List'!$R$3:$U$20,2,FALSE)</f>
        <v>Caelan</v>
      </c>
      <c r="I7" s="3" t="str">
        <f>VLOOKUP(G7,'Entry List'!$R$3:$U$20,3,FALSE)</f>
        <v>Rose</v>
      </c>
      <c r="J7" s="3">
        <v>14.9</v>
      </c>
      <c r="K7" s="3" t="str">
        <f>VLOOKUP(G7,'Entry List'!$R$3:$U$20,4,FALSE)</f>
        <v>CAAC</v>
      </c>
    </row>
    <row r="8" spans="1:11">
      <c r="A8" s="15">
        <v>168</v>
      </c>
      <c r="B8" s="3" t="str">
        <f>VLOOKUP(A8,'Entry List'!$M$3:$P$20,2,FALSE)</f>
        <v>Marnie</v>
      </c>
      <c r="C8" s="3" t="str">
        <f>VLOOKUP(A8,'Entry List'!$M$3:$P$20,3,FALSE)</f>
        <v>Blyth</v>
      </c>
      <c r="D8" s="3">
        <v>15.8</v>
      </c>
      <c r="E8" s="3" t="str">
        <f>VLOOKUP(A8,'Entry List'!$M$3:$P$20,4,FALSE)</f>
        <v>CAAC</v>
      </c>
      <c r="F8" s="4"/>
      <c r="G8" s="3">
        <v>396</v>
      </c>
      <c r="H8" s="3" t="str">
        <f>VLOOKUP(G8,'Entry List'!$R$3:$U$20,2,FALSE)</f>
        <v>Dan</v>
      </c>
      <c r="I8" s="3" t="str">
        <f>VLOOKUP(G8,'Entry List'!$R$3:$U$20,3,FALSE)</f>
        <v>McGuire</v>
      </c>
      <c r="J8" s="3">
        <v>15.2</v>
      </c>
      <c r="K8" s="3" t="str">
        <f>VLOOKUP(G8,'Entry List'!$R$3:$U$20,4,FALSE)</f>
        <v>Harmeny</v>
      </c>
    </row>
    <row r="9" spans="1:11">
      <c r="A9" s="15">
        <v>356</v>
      </c>
      <c r="B9" s="3" t="str">
        <f>VLOOKUP(A9,'Entry List'!$M$3:$P$20,2,FALSE)</f>
        <v>Eva</v>
      </c>
      <c r="C9" s="3" t="str">
        <f>VLOOKUP(A9,'Entry List'!$M$3:$P$20,3,FALSE)</f>
        <v>Gladwin</v>
      </c>
      <c r="D9" s="3">
        <v>16.100000000000001</v>
      </c>
      <c r="E9" s="3" t="str">
        <f>VLOOKUP(A9,'Entry List'!$M$3:$P$20,4,FALSE)</f>
        <v>Harmeny</v>
      </c>
      <c r="F9" s="4"/>
      <c r="G9" s="3">
        <v>362</v>
      </c>
      <c r="H9" s="3" t="str">
        <f>VLOOKUP(G9,'Entry List'!$R$3:$U$20,2,FALSE)</f>
        <v>Emile</v>
      </c>
      <c r="I9" s="3" t="str">
        <f>VLOOKUP(G9,'Entry List'!$R$3:$U$20,3,FALSE)</f>
        <v>Gordon-Perez</v>
      </c>
      <c r="J9" s="3">
        <v>15.3</v>
      </c>
      <c r="K9" s="3" t="str">
        <f>VLOOKUP(G9,'Entry List'!$R$3:$U$20,4,FALSE)</f>
        <v>Harmeny</v>
      </c>
    </row>
    <row r="10" spans="1:11">
      <c r="A10" s="15">
        <v>345</v>
      </c>
      <c r="B10" s="3" t="str">
        <f>VLOOKUP(A10,'Entry List'!$M$3:$P$20,2,FALSE)</f>
        <v>Charlotte</v>
      </c>
      <c r="C10" s="3" t="str">
        <f>VLOOKUP(A10,'Entry List'!$M$3:$P$20,3,FALSE)</f>
        <v>Macphie</v>
      </c>
      <c r="D10" s="3">
        <v>16.100000000000001</v>
      </c>
      <c r="E10" s="3" t="str">
        <f>VLOOKUP(A10,'Entry List'!$M$3:$P$20,4,FALSE)</f>
        <v>Harmeny</v>
      </c>
      <c r="F10" s="4"/>
      <c r="G10" s="3">
        <v>183</v>
      </c>
      <c r="H10" s="3" t="str">
        <f>VLOOKUP(G10,'Entry List'!$R$3:$U$20,2,FALSE)</f>
        <v>Alasdair</v>
      </c>
      <c r="I10" s="3" t="str">
        <f>VLOOKUP(G10,'Entry List'!$R$3:$U$20,3,FALSE)</f>
        <v>Bagnall</v>
      </c>
      <c r="J10" s="3">
        <v>15.4</v>
      </c>
      <c r="K10" s="3" t="str">
        <f>VLOOKUP(G10,'Entry List'!$R$3:$U$20,4,FALSE)</f>
        <v>CAAC</v>
      </c>
    </row>
    <row r="11" spans="1:11">
      <c r="A11" s="15">
        <v>340</v>
      </c>
      <c r="B11" s="3" t="str">
        <f>VLOOKUP(A11,'Entry List'!$M$3:$P$20,2,FALSE)</f>
        <v>Zara</v>
      </c>
      <c r="C11" s="3" t="str">
        <f>VLOOKUP(A11,'Entry List'!$M$3:$P$20,3,FALSE)</f>
        <v>Ruggeri</v>
      </c>
      <c r="D11" s="3">
        <v>16.3</v>
      </c>
      <c r="E11" s="3" t="str">
        <f>VLOOKUP(A11,'Entry List'!$M$3:$P$20,4,FALSE)</f>
        <v>Harmeny</v>
      </c>
      <c r="F11" s="4"/>
      <c r="G11" s="3">
        <v>393</v>
      </c>
      <c r="H11" s="3" t="str">
        <f>VLOOKUP(G11,'Entry List'!$R$3:$U$20,2,FALSE)</f>
        <v>Noah</v>
      </c>
      <c r="I11" s="3" t="str">
        <f>VLOOKUP(G11,'Entry List'!$R$3:$U$20,3,FALSE)</f>
        <v>Ralph</v>
      </c>
      <c r="J11" s="3">
        <v>15.5</v>
      </c>
      <c r="K11" s="3" t="str">
        <f>VLOOKUP(G11,'Entry List'!$R$3:$U$20,4,FALSE)</f>
        <v>Harmeny</v>
      </c>
    </row>
    <row r="12" spans="1:11">
      <c r="A12" s="15">
        <v>166</v>
      </c>
      <c r="B12" s="3" t="str">
        <f>VLOOKUP(A12,'Entry List'!$M$3:$P$20,2,FALSE)</f>
        <v>Alice</v>
      </c>
      <c r="C12" s="3" t="str">
        <f>VLOOKUP(A12,'Entry List'!$M$3:$P$20,3,FALSE)</f>
        <v>Mourao</v>
      </c>
      <c r="D12" s="3">
        <v>16.5</v>
      </c>
      <c r="E12" s="3" t="str">
        <f>VLOOKUP(A12,'Entry List'!$M$3:$P$20,4,FALSE)</f>
        <v>CAAC</v>
      </c>
      <c r="F12" s="4"/>
      <c r="G12" s="3">
        <v>176</v>
      </c>
      <c r="H12" s="3" t="str">
        <f>VLOOKUP(G12,'Entry List'!$R$3:$U$20,2,FALSE)</f>
        <v>Lewis</v>
      </c>
      <c r="I12" s="3" t="str">
        <f>VLOOKUP(G12,'Entry List'!$R$3:$U$20,3,FALSE)</f>
        <v>Harrison</v>
      </c>
      <c r="J12" s="3">
        <v>15.5</v>
      </c>
      <c r="K12" s="3" t="str">
        <f>VLOOKUP(G12,'Entry List'!$R$3:$U$20,4,FALSE)</f>
        <v>CAAC</v>
      </c>
    </row>
    <row r="13" spans="1:11">
      <c r="A13" s="15">
        <v>360</v>
      </c>
      <c r="B13" s="3" t="str">
        <f>VLOOKUP(A13,'Entry List'!$M$3:$P$20,2,FALSE)</f>
        <v>Charla</v>
      </c>
      <c r="C13" s="3" t="str">
        <f>VLOOKUP(A13,'Entry List'!$M$3:$P$20,3,FALSE)</f>
        <v>Pretorius</v>
      </c>
      <c r="D13" s="3">
        <v>16.7</v>
      </c>
      <c r="E13" s="3" t="str">
        <f>VLOOKUP(A13,'Entry List'!$M$3:$P$20,4,FALSE)</f>
        <v>Harmeny</v>
      </c>
      <c r="F13" s="4"/>
      <c r="G13" s="3">
        <v>149</v>
      </c>
      <c r="H13" s="3" t="str">
        <f>VLOOKUP(G13,'Entry List'!$R$3:$U$20,2,FALSE)</f>
        <v>Benji</v>
      </c>
      <c r="I13" s="3" t="str">
        <f>VLOOKUP(G13,'Entry List'!$R$3:$U$20,3,FALSE)</f>
        <v>Eyton-Jones</v>
      </c>
      <c r="J13" s="3">
        <v>16</v>
      </c>
      <c r="K13" s="3" t="str">
        <f>VLOOKUP(G13,'Entry List'!$R$3:$U$20,4,FALSE)</f>
        <v>CAAC</v>
      </c>
    </row>
    <row r="14" spans="1:11">
      <c r="A14" s="15">
        <v>155</v>
      </c>
      <c r="B14" s="3" t="str">
        <f>VLOOKUP(A14,'Entry List'!$M$3:$P$20,2,FALSE)</f>
        <v>Kirsty</v>
      </c>
      <c r="C14" s="3" t="str">
        <f>VLOOKUP(A14,'Entry List'!$M$3:$P$20,3,FALSE)</f>
        <v>Williams</v>
      </c>
      <c r="D14" s="3">
        <v>16.899999999999999</v>
      </c>
      <c r="E14" s="3" t="str">
        <f>VLOOKUP(A14,'Entry List'!$M$3:$P$20,4,FALSE)</f>
        <v>CAAC</v>
      </c>
      <c r="F14" s="4"/>
      <c r="G14" s="3">
        <v>348</v>
      </c>
      <c r="H14" s="3" t="str">
        <f>VLOOKUP(G14,'Entry List'!$R$3:$U$20,2,FALSE)</f>
        <v>Matthew</v>
      </c>
      <c r="I14" s="3" t="str">
        <f>VLOOKUP(G14,'Entry List'!$R$3:$U$20,3,FALSE)</f>
        <v>Holden</v>
      </c>
      <c r="J14" s="3">
        <v>16</v>
      </c>
      <c r="K14" s="3" t="str">
        <f>VLOOKUP(G14,'Entry List'!$R$3:$U$20,4,FALSE)</f>
        <v>Harmeny</v>
      </c>
    </row>
    <row r="15" spans="1:11">
      <c r="A15" s="15">
        <v>372</v>
      </c>
      <c r="B15" s="3" t="str">
        <f>VLOOKUP(A15,'Entry List'!$M$3:$P$20,2,FALSE)</f>
        <v>Natsai</v>
      </c>
      <c r="C15" s="3" t="str">
        <f>VLOOKUP(A15,'Entry List'!$M$3:$P$20,3,FALSE)</f>
        <v>Nyabadza</v>
      </c>
      <c r="D15" s="3">
        <v>17.2</v>
      </c>
      <c r="E15" s="3" t="str">
        <f>VLOOKUP(A15,'Entry List'!$M$3:$P$20,4,FALSE)</f>
        <v>Harmeny</v>
      </c>
      <c r="F15" s="4"/>
      <c r="G15" s="3">
        <v>397</v>
      </c>
      <c r="H15" s="3" t="str">
        <f>VLOOKUP(G15,'Entry List'!$R$3:$U$20,2,FALSE)</f>
        <v>Kieran</v>
      </c>
      <c r="I15" s="3" t="str">
        <f>VLOOKUP(G15,'Entry List'!$R$3:$U$20,3,FALSE)</f>
        <v>Hardie</v>
      </c>
      <c r="J15" s="3">
        <v>16.3</v>
      </c>
      <c r="K15" s="3" t="str">
        <f>VLOOKUP(G15,'Entry List'!$R$3:$U$20,4,FALSE)</f>
        <v>Harmeny</v>
      </c>
    </row>
    <row r="16" spans="1:11">
      <c r="A16" s="15">
        <v>316</v>
      </c>
      <c r="B16" s="3" t="str">
        <f>VLOOKUP(A16,'Entry List'!$M$3:$P$20,2,FALSE)</f>
        <v>Skye</v>
      </c>
      <c r="C16" s="3" t="str">
        <f>VLOOKUP(A16,'Entry List'!$M$3:$P$20,3,FALSE)</f>
        <v>Marshall</v>
      </c>
      <c r="D16" s="3">
        <v>17.600000000000001</v>
      </c>
      <c r="E16" s="3" t="str">
        <f>VLOOKUP(A16,'Entry List'!$M$3:$P$20,4,FALSE)</f>
        <v>Harmeny</v>
      </c>
      <c r="F16" s="4"/>
      <c r="G16" s="3">
        <v>163</v>
      </c>
      <c r="H16" s="3" t="str">
        <f>VLOOKUP(G16,'Entry List'!$R$3:$U$20,2,FALSE)</f>
        <v>Eoin</v>
      </c>
      <c r="I16" s="3" t="str">
        <f>VLOOKUP(G16,'Entry List'!$R$3:$U$20,3,FALSE)</f>
        <v>Rust</v>
      </c>
      <c r="J16" s="3">
        <v>16.5</v>
      </c>
      <c r="K16" s="3" t="str">
        <f>VLOOKUP(G16,'Entry List'!$R$3:$U$20,4,FALSE)</f>
        <v>CAAC</v>
      </c>
    </row>
    <row r="17" spans="1:11">
      <c r="A17" s="15">
        <v>371</v>
      </c>
      <c r="B17" s="3" t="str">
        <f>VLOOKUP(A17,'Entry List'!$M$3:$P$20,2,FALSE)</f>
        <v>Ellie</v>
      </c>
      <c r="C17" s="3" t="str">
        <f>VLOOKUP(A17,'Entry List'!$M$3:$P$20,3,FALSE)</f>
        <v>Morrison</v>
      </c>
      <c r="D17" s="3">
        <v>17.7</v>
      </c>
      <c r="E17" s="3" t="str">
        <f>VLOOKUP(A17,'Entry List'!$M$3:$P$20,4,FALSE)</f>
        <v>Harmeny</v>
      </c>
      <c r="F17" s="4"/>
      <c r="G17" s="3">
        <v>188</v>
      </c>
      <c r="H17" s="3" t="str">
        <f>VLOOKUP(G17,'Entry List'!$R$3:$U$20,2,FALSE)</f>
        <v>Rory</v>
      </c>
      <c r="I17" s="3" t="str">
        <f>VLOOKUP(G17,'Entry List'!$R$3:$U$20,3,FALSE)</f>
        <v>Baker</v>
      </c>
      <c r="J17" s="3">
        <v>16.7</v>
      </c>
      <c r="K17" s="3" t="str">
        <f>VLOOKUP(G17,'Entry List'!$R$3:$U$20,4,FALSE)</f>
        <v>CAAC</v>
      </c>
    </row>
    <row r="18" spans="1:11">
      <c r="A18" s="15">
        <v>164</v>
      </c>
      <c r="B18" s="3" t="str">
        <f>VLOOKUP(A18,'Entry List'!$M$3:$P$20,2,FALSE)</f>
        <v>Emily</v>
      </c>
      <c r="C18" s="3" t="str">
        <f>VLOOKUP(A18,'Entry List'!$M$3:$P$20,3,FALSE)</f>
        <v>Skeldon</v>
      </c>
      <c r="D18" s="3">
        <v>17.7</v>
      </c>
      <c r="E18" s="3" t="str">
        <f>VLOOKUP(A18,'Entry List'!$M$3:$P$20,4,FALSE)</f>
        <v>CAAC</v>
      </c>
      <c r="F18" s="4"/>
      <c r="G18" s="3">
        <v>181</v>
      </c>
      <c r="H18" s="3" t="str">
        <f>VLOOKUP(G18,'Entry List'!$R$3:$U$20,2,FALSE)</f>
        <v>Jamie</v>
      </c>
      <c r="I18" s="3" t="str">
        <f>VLOOKUP(G18,'Entry List'!$R$3:$U$20,3,FALSE)</f>
        <v>Flett</v>
      </c>
      <c r="J18" s="3">
        <v>18.3</v>
      </c>
      <c r="K18" s="3" t="str">
        <f>VLOOKUP(G18,'Entry List'!$R$3:$U$20,4,FALSE)</f>
        <v>CAAC</v>
      </c>
    </row>
    <row r="19" spans="1:11">
      <c r="A19" s="15">
        <v>386</v>
      </c>
      <c r="B19" s="3" t="str">
        <f>VLOOKUP(A19,'Entry List'!$M$3:$P$20,2,FALSE)</f>
        <v>Lucy</v>
      </c>
      <c r="C19" s="3" t="str">
        <f>VLOOKUP(A19,'Entry List'!$M$3:$P$20,3,FALSE)</f>
        <v>McDowall</v>
      </c>
      <c r="D19" s="3">
        <v>18.600000000000001</v>
      </c>
      <c r="E19" s="3" t="str">
        <f>VLOOKUP(A19,'Entry List'!$M$3:$P$20,4,FALSE)</f>
        <v>Harmeny</v>
      </c>
      <c r="F19" s="4"/>
      <c r="G19" s="3">
        <v>364</v>
      </c>
      <c r="H19" s="3" t="str">
        <f>VLOOKUP(G19,'Entry List'!$R$3:$U$20,2,FALSE)</f>
        <v>Aidan</v>
      </c>
      <c r="I19" s="3" t="str">
        <f>VLOOKUP(G19,'Entry List'!$R$3:$U$20,3,FALSE)</f>
        <v>Macdonald</v>
      </c>
      <c r="J19" s="3">
        <v>19.2</v>
      </c>
      <c r="K19" s="3" t="str">
        <f>VLOOKUP(G19,'Entry List'!$R$3:$U$20,4,FALSE)</f>
        <v>Harmeny</v>
      </c>
    </row>
    <row r="20" spans="1:11">
      <c r="A20" s="4"/>
      <c r="B20" s="3"/>
      <c r="C20" s="3"/>
      <c r="D20" s="3"/>
      <c r="E20" s="3"/>
      <c r="F20" s="4"/>
      <c r="G20" s="8"/>
      <c r="H20" s="3" t="e">
        <f>VLOOKUP(G20,'Entry List'!$R$3:$U$20,2,FALSE)</f>
        <v>#N/A</v>
      </c>
      <c r="I20" s="3" t="e">
        <f>VLOOKUP(G20,'Entry List'!$R$3:$U$20,3,FALSE)</f>
        <v>#N/A</v>
      </c>
      <c r="J20" s="3"/>
      <c r="K20" s="3" t="e">
        <f>VLOOKUP(G20,'Entry List'!$R$3:$U$20,4,FALSE)</f>
        <v>#N/A</v>
      </c>
    </row>
    <row r="21" spans="1:11">
      <c r="A21" s="4"/>
      <c r="B21" s="3"/>
      <c r="C21" s="3"/>
      <c r="D21" s="3"/>
      <c r="E21" s="3"/>
      <c r="F21" s="4"/>
      <c r="G21" s="8"/>
      <c r="H21" s="3" t="e">
        <f>VLOOKUP(G21,'Entry List'!$R$3:$U$20,2,FALSE)</f>
        <v>#N/A</v>
      </c>
      <c r="I21" s="3" t="e">
        <f>VLOOKUP(G21,'Entry List'!$R$3:$U$20,3,FALSE)</f>
        <v>#N/A</v>
      </c>
      <c r="J21" s="3"/>
      <c r="K21" s="3" t="e">
        <f>VLOOKUP(G21,'Entry List'!$R$3:$U$20,4,FALSE)</f>
        <v>#N/A</v>
      </c>
    </row>
    <row r="22" spans="1:11">
      <c r="A22" s="15"/>
      <c r="B22" s="3"/>
      <c r="C22" s="3"/>
      <c r="D22" s="3"/>
      <c r="E22" s="3"/>
      <c r="F22" s="4"/>
      <c r="G22" s="8"/>
      <c r="H22" s="3" t="e">
        <f>VLOOKUP(G22,'Entry List'!$R$3:$U$20,2,FALSE)</f>
        <v>#N/A</v>
      </c>
      <c r="I22" s="3" t="e">
        <f>VLOOKUP(G22,'Entry List'!$R$3:$U$20,3,FALSE)</f>
        <v>#N/A</v>
      </c>
      <c r="J22" s="3"/>
      <c r="K22" s="3" t="e">
        <f>VLOOKUP(G22,'Entry List'!$R$3:$U$20,4,FALSE)</f>
        <v>#N/A</v>
      </c>
    </row>
    <row r="23" spans="1:11">
      <c r="A23" s="4"/>
      <c r="B23" s="3"/>
      <c r="C23" s="3"/>
      <c r="D23" s="3"/>
      <c r="E23" s="3"/>
      <c r="F23" s="4"/>
      <c r="G23" s="8"/>
      <c r="H23" s="3"/>
      <c r="I23" s="3"/>
      <c r="J23" s="3"/>
      <c r="K23" s="3"/>
    </row>
    <row r="24" spans="1:11">
      <c r="A24" s="4"/>
      <c r="B24" s="3"/>
      <c r="C24" s="3"/>
      <c r="D24" s="3"/>
      <c r="E24" s="3"/>
      <c r="F24" s="4"/>
      <c r="G24" s="8"/>
      <c r="H24" s="3"/>
      <c r="I24" s="3"/>
      <c r="J24" s="3"/>
      <c r="K24" s="3"/>
    </row>
    <row r="25" spans="1:11">
      <c r="A25" s="28" t="s">
        <v>33</v>
      </c>
      <c r="B25" s="28"/>
      <c r="C25" s="28"/>
      <c r="D25" s="28"/>
      <c r="E25" s="28"/>
      <c r="G25" s="29" t="s">
        <v>33</v>
      </c>
      <c r="H25" s="29"/>
      <c r="I25" s="29"/>
      <c r="J25" s="29"/>
      <c r="K25" s="29"/>
    </row>
    <row r="26" spans="1:11">
      <c r="A26" s="1" t="s">
        <v>0</v>
      </c>
      <c r="B26" s="1" t="s">
        <v>3</v>
      </c>
      <c r="C26" s="1" t="s">
        <v>4</v>
      </c>
      <c r="D26" s="1" t="s">
        <v>1</v>
      </c>
      <c r="E26" s="1" t="s">
        <v>5</v>
      </c>
      <c r="G26" s="2" t="s">
        <v>0</v>
      </c>
      <c r="H26" s="2" t="s">
        <v>3</v>
      </c>
      <c r="I26" s="2" t="s">
        <v>4</v>
      </c>
      <c r="J26" s="2" t="s">
        <v>1</v>
      </c>
      <c r="K26" s="2" t="s">
        <v>5</v>
      </c>
    </row>
    <row r="27" spans="1:11">
      <c r="A27" s="4">
        <v>174</v>
      </c>
      <c r="B27" s="3" t="str">
        <f>VLOOKUP(A27,'Entry List'!$M$3:$P$20,2,FALSE)</f>
        <v>Eva</v>
      </c>
      <c r="C27" s="3" t="str">
        <f>VLOOKUP(A27,'Entry List'!$M$3:$P$20,3,FALSE)</f>
        <v>Cameron</v>
      </c>
      <c r="D27" s="19">
        <v>1.8182870370370369E-3</v>
      </c>
      <c r="E27" s="3" t="str">
        <f>VLOOKUP(A27,'Entry List'!$M$3:$P$20,4,FALSE)</f>
        <v>CAAC</v>
      </c>
      <c r="F27" s="4"/>
      <c r="G27" s="8">
        <v>169</v>
      </c>
      <c r="H27" s="3" t="str">
        <f>VLOOKUP(G27,'Entry List'!$R$3:$U$20,2,FALSE)</f>
        <v>Aron</v>
      </c>
      <c r="I27" s="3" t="str">
        <f>VLOOKUP(G27,'Entry List'!$R$3:$U$20,3,FALSE)</f>
        <v>Jack</v>
      </c>
      <c r="J27" s="19">
        <v>1.7488425925925926E-3</v>
      </c>
      <c r="K27" s="3" t="str">
        <f>VLOOKUP(G27,'Entry List'!$R$3:$U$20,4,FALSE)</f>
        <v>CAAC</v>
      </c>
    </row>
    <row r="28" spans="1:11">
      <c r="A28" s="4">
        <v>372</v>
      </c>
      <c r="B28" s="3" t="str">
        <f>VLOOKUP(A28,'Entry List'!$M$3:$P$20,2,FALSE)</f>
        <v>Natsai</v>
      </c>
      <c r="C28" s="3" t="str">
        <f>VLOOKUP(A28,'Entry List'!$M$3:$P$20,3,FALSE)</f>
        <v>Nyabadza</v>
      </c>
      <c r="D28" s="19">
        <v>1.8229166666666665E-3</v>
      </c>
      <c r="E28" s="3" t="str">
        <f>VLOOKUP(A28,'Entry List'!$M$3:$P$20,4,FALSE)</f>
        <v>Harmeny</v>
      </c>
      <c r="F28" s="4"/>
      <c r="G28" s="8">
        <v>154</v>
      </c>
      <c r="H28" s="3" t="str">
        <f>VLOOKUP(G28,'Entry List'!$R$3:$U$20,2,FALSE)</f>
        <v>Caelan</v>
      </c>
      <c r="I28" s="3" t="str">
        <f>VLOOKUP(G28,'Entry List'!$R$3:$U$20,3,FALSE)</f>
        <v>Rose</v>
      </c>
      <c r="J28" s="19">
        <v>1.7766203703703705E-3</v>
      </c>
      <c r="K28" s="3" t="str">
        <f>VLOOKUP(G28,'Entry List'!$R$3:$U$20,4,FALSE)</f>
        <v>CAAC</v>
      </c>
    </row>
    <row r="29" spans="1:11">
      <c r="A29" s="4">
        <v>185</v>
      </c>
      <c r="B29" s="3" t="str">
        <f>VLOOKUP(A29,'Entry List'!$M$3:$P$20,2,FALSE)</f>
        <v>Clara</v>
      </c>
      <c r="C29" s="3" t="str">
        <f>VLOOKUP(A29,'Entry List'!$M$3:$P$20,3,FALSE)</f>
        <v>Macdonald</v>
      </c>
      <c r="D29" s="19">
        <v>1.8668981481481481E-3</v>
      </c>
      <c r="E29" s="3" t="str">
        <f>VLOOKUP(A29,'Entry List'!$M$3:$P$20,4,FALSE)</f>
        <v>CAAC</v>
      </c>
      <c r="F29" s="4"/>
      <c r="G29" s="8">
        <v>396</v>
      </c>
      <c r="H29" s="3" t="str">
        <f>VLOOKUP(G29,'Entry List'!$R$3:$U$20,2,FALSE)</f>
        <v>Dan</v>
      </c>
      <c r="I29" s="3" t="str">
        <f>VLOOKUP(G29,'Entry List'!$R$3:$U$20,3,FALSE)</f>
        <v>McGuire</v>
      </c>
      <c r="J29" s="19">
        <v>1.8055555555555557E-3</v>
      </c>
      <c r="K29" s="3" t="str">
        <f>VLOOKUP(G29,'Entry List'!$R$3:$U$20,4,FALSE)</f>
        <v>Harmeny</v>
      </c>
    </row>
    <row r="30" spans="1:11">
      <c r="A30" s="15">
        <v>300</v>
      </c>
      <c r="B30" s="3" t="str">
        <f>VLOOKUP(A30,'Entry List'!$M$3:$P$20,2,FALSE)</f>
        <v>Esther</v>
      </c>
      <c r="C30" s="3" t="str">
        <f>VLOOKUP(A30,'Entry List'!$M$3:$P$20,3,FALSE)</f>
        <v>Taylor</v>
      </c>
      <c r="D30" s="19">
        <v>1.90625E-3</v>
      </c>
      <c r="E30" s="3" t="str">
        <f>VLOOKUP(A30,'Entry List'!$M$3:$P$20,4,FALSE)</f>
        <v>Harmeny</v>
      </c>
      <c r="F30" s="4"/>
      <c r="G30" s="3">
        <v>361</v>
      </c>
      <c r="H30" s="3" t="str">
        <f>VLOOKUP(G30,'Entry List'!$R$3:$U$20,2,FALSE)</f>
        <v>Dair</v>
      </c>
      <c r="I30" s="3" t="str">
        <f>VLOOKUP(G30,'Entry List'!$R$3:$U$20,3,FALSE)</f>
        <v>Alexander</v>
      </c>
      <c r="J30" s="19">
        <v>1.8379629629629629E-3</v>
      </c>
      <c r="K30" s="3" t="str">
        <f>VLOOKUP(G30,'Entry List'!$R$3:$U$20,4,FALSE)</f>
        <v>Harmeny</v>
      </c>
    </row>
    <row r="31" spans="1:11">
      <c r="A31" s="15">
        <v>166</v>
      </c>
      <c r="B31" s="3" t="str">
        <f>VLOOKUP(A31,'Entry List'!$M$3:$P$20,2,FALSE)</f>
        <v>Alice</v>
      </c>
      <c r="C31" s="3" t="str">
        <f>VLOOKUP(A31,'Entry List'!$M$3:$P$20,3,FALSE)</f>
        <v>Mourao</v>
      </c>
      <c r="D31" s="19">
        <v>1.9629629629629628E-3</v>
      </c>
      <c r="E31" s="3" t="str">
        <f>VLOOKUP(A31,'Entry List'!$M$3:$P$20,4,FALSE)</f>
        <v>CAAC</v>
      </c>
      <c r="F31" s="4"/>
      <c r="G31" s="3">
        <v>365</v>
      </c>
      <c r="H31" s="3" t="str">
        <f>VLOOKUP(G31,'Entry List'!$R$3:$U$20,2,FALSE)</f>
        <v>Ben</v>
      </c>
      <c r="I31" s="3" t="str">
        <f>VLOOKUP(G31,'Entry List'!$R$3:$U$20,3,FALSE)</f>
        <v xml:space="preserve">McDonald </v>
      </c>
      <c r="J31" s="19">
        <v>1.8958333333333334E-3</v>
      </c>
      <c r="K31" s="3" t="str">
        <f>VLOOKUP(G31,'Entry List'!$R$3:$U$20,4,FALSE)</f>
        <v>Harmeny</v>
      </c>
    </row>
    <row r="32" spans="1:11">
      <c r="A32" s="15">
        <v>337</v>
      </c>
      <c r="B32" s="3" t="str">
        <f>VLOOKUP(A32,'Entry List'!$M$3:$P$20,2,FALSE)</f>
        <v>Ella</v>
      </c>
      <c r="C32" s="3" t="str">
        <f>VLOOKUP(A32,'Entry List'!$M$3:$P$20,3,FALSE)</f>
        <v>Jones</v>
      </c>
      <c r="D32" s="19">
        <v>2.0266203703703705E-3</v>
      </c>
      <c r="E32" s="3" t="str">
        <f>VLOOKUP(A32,'Entry List'!$M$3:$P$20,4,FALSE)</f>
        <v>Harmeny</v>
      </c>
      <c r="F32" s="4"/>
      <c r="G32" s="3">
        <v>348</v>
      </c>
      <c r="H32" s="3" t="str">
        <f>VLOOKUP(G32,'Entry List'!$R$3:$U$20,2,FALSE)</f>
        <v>Matthew</v>
      </c>
      <c r="I32" s="3" t="str">
        <f>VLOOKUP(G32,'Entry List'!$R$3:$U$20,3,FALSE)</f>
        <v>Holden</v>
      </c>
      <c r="J32" s="19">
        <v>1.9155092592592592E-3</v>
      </c>
      <c r="K32" s="3" t="str">
        <f>VLOOKUP(G32,'Entry List'!$R$3:$U$20,4,FALSE)</f>
        <v>Harmeny</v>
      </c>
    </row>
    <row r="33" spans="1:11">
      <c r="A33" s="15">
        <v>168</v>
      </c>
      <c r="B33" s="3" t="str">
        <f>VLOOKUP(A33,'Entry List'!$M$3:$P$20,2,FALSE)</f>
        <v>Marnie</v>
      </c>
      <c r="C33" s="3" t="str">
        <f>VLOOKUP(A33,'Entry List'!$M$3:$P$20,3,FALSE)</f>
        <v>Blyth</v>
      </c>
      <c r="D33" s="19">
        <v>2.1099537037037037E-3</v>
      </c>
      <c r="E33" s="3" t="str">
        <f>VLOOKUP(A33,'Entry List'!$M$3:$P$20,4,FALSE)</f>
        <v>CAAC</v>
      </c>
      <c r="F33" s="4"/>
      <c r="G33" s="3">
        <v>393</v>
      </c>
      <c r="H33" s="3" t="str">
        <f>VLOOKUP(G33,'Entry List'!$R$3:$U$20,2,FALSE)</f>
        <v>Noah</v>
      </c>
      <c r="I33" s="3" t="str">
        <f>VLOOKUP(G33,'Entry List'!$R$3:$U$20,3,FALSE)</f>
        <v>Ralph</v>
      </c>
      <c r="J33" s="19">
        <v>1.9479166666666664E-3</v>
      </c>
      <c r="K33" s="3" t="str">
        <f>VLOOKUP(G33,'Entry List'!$R$3:$U$20,4,FALSE)</f>
        <v>Harmeny</v>
      </c>
    </row>
    <row r="34" spans="1:11">
      <c r="A34" s="15">
        <v>354</v>
      </c>
      <c r="B34" s="3" t="str">
        <f>VLOOKUP(A34,'Entry List'!$M$3:$P$20,2,FALSE)</f>
        <v>Ella</v>
      </c>
      <c r="C34" s="3" t="str">
        <f>VLOOKUP(A34,'Entry List'!$M$3:$P$20,3,FALSE)</f>
        <v>McGowan</v>
      </c>
      <c r="D34" s="19">
        <v>2.221064814814815E-3</v>
      </c>
      <c r="E34" s="3" t="str">
        <f>VLOOKUP(A34,'Entry List'!$M$3:$P$20,4,FALSE)</f>
        <v>Harmeny</v>
      </c>
      <c r="F34" s="4"/>
      <c r="G34" s="3">
        <v>176</v>
      </c>
      <c r="H34" s="3" t="str">
        <f>VLOOKUP(G34,'Entry List'!$R$3:$U$20,2,FALSE)</f>
        <v>Lewis</v>
      </c>
      <c r="I34" s="3" t="str">
        <f>VLOOKUP(G34,'Entry List'!$R$3:$U$20,3,FALSE)</f>
        <v>Harrison</v>
      </c>
      <c r="J34" s="19">
        <v>1.9826388888888888E-3</v>
      </c>
      <c r="K34" s="3" t="str">
        <f>VLOOKUP(G34,'Entry List'!$R$3:$U$20,4,FALSE)</f>
        <v>CAAC</v>
      </c>
    </row>
    <row r="35" spans="1:11">
      <c r="A35" s="15">
        <v>316</v>
      </c>
      <c r="B35" s="3" t="str">
        <f>VLOOKUP(A35,'Entry List'!$M$3:$P$20,2,FALSE)</f>
        <v>Skye</v>
      </c>
      <c r="C35" s="3" t="str">
        <f>VLOOKUP(A35,'Entry List'!$M$3:$P$20,3,FALSE)</f>
        <v>Marshall</v>
      </c>
      <c r="D35" s="19">
        <v>2.2407407407407406E-3</v>
      </c>
      <c r="E35" s="3" t="str">
        <f>VLOOKUP(A35,'Entry List'!$M$3:$P$20,4,FALSE)</f>
        <v>Harmeny</v>
      </c>
      <c r="F35" s="4"/>
      <c r="G35" s="3">
        <v>397</v>
      </c>
      <c r="H35" s="3" t="str">
        <f>VLOOKUP(G35,'Entry List'!$R$3:$U$20,2,FALSE)</f>
        <v>Kieran</v>
      </c>
      <c r="I35" s="3" t="str">
        <f>VLOOKUP(G35,'Entry List'!$R$3:$U$20,3,FALSE)</f>
        <v>Hardie</v>
      </c>
      <c r="J35" s="19">
        <v>2.003472222222222E-3</v>
      </c>
      <c r="K35" s="3" t="str">
        <f>VLOOKUP(G35,'Entry List'!$R$3:$U$20,4,FALSE)</f>
        <v>Harmeny</v>
      </c>
    </row>
    <row r="36" spans="1:11">
      <c r="A36" s="15">
        <v>340</v>
      </c>
      <c r="B36" s="3" t="str">
        <f>VLOOKUP(A36,'Entry List'!$M$3:$P$20,2,FALSE)</f>
        <v>Zara</v>
      </c>
      <c r="C36" s="3" t="str">
        <f>VLOOKUP(A36,'Entry List'!$M$3:$P$20,3,FALSE)</f>
        <v>Ruggeri</v>
      </c>
      <c r="D36" s="19">
        <v>2.2534722222222222E-3</v>
      </c>
      <c r="E36" s="3" t="str">
        <f>VLOOKUP(A36,'Entry List'!$M$3:$P$20,4,FALSE)</f>
        <v>Harmeny</v>
      </c>
      <c r="F36" s="4"/>
      <c r="G36" s="3">
        <v>149</v>
      </c>
      <c r="H36" s="3" t="str">
        <f>VLOOKUP(G36,'Entry List'!$R$3:$U$20,2,FALSE)</f>
        <v>Benji</v>
      </c>
      <c r="I36" s="3" t="str">
        <f>VLOOKUP(G36,'Entry List'!$R$3:$U$20,3,FALSE)</f>
        <v>Eyton-Jones</v>
      </c>
      <c r="J36" s="19">
        <v>2.0104166666666669E-3</v>
      </c>
      <c r="K36" s="3" t="str">
        <f>VLOOKUP(G36,'Entry List'!$R$3:$U$20,4,FALSE)</f>
        <v>CAAC</v>
      </c>
    </row>
    <row r="37" spans="1:11">
      <c r="A37" s="15">
        <v>356</v>
      </c>
      <c r="B37" s="3" t="str">
        <f>VLOOKUP(A37,'Entry List'!$M$3:$P$20,2,FALSE)</f>
        <v>Eva</v>
      </c>
      <c r="C37" s="3" t="str">
        <f>VLOOKUP(A37,'Entry List'!$M$3:$P$20,3,FALSE)</f>
        <v>Gladwin</v>
      </c>
      <c r="D37" s="19">
        <v>2.3657407407407407E-3</v>
      </c>
      <c r="E37" s="3" t="str">
        <f>VLOOKUP(A37,'Entry List'!$M$3:$P$20,4,FALSE)</f>
        <v>Harmeny</v>
      </c>
      <c r="F37" s="4"/>
      <c r="G37" s="3">
        <v>158</v>
      </c>
      <c r="H37" s="3" t="str">
        <f>VLOOKUP(G37,'Entry List'!$R$3:$U$20,2,FALSE)</f>
        <v>Henry</v>
      </c>
      <c r="I37" s="3" t="str">
        <f>VLOOKUP(G37,'Entry List'!$R$3:$U$20,3,FALSE)</f>
        <v>Kesterton</v>
      </c>
      <c r="J37" s="19">
        <v>2.0520833333333333E-3</v>
      </c>
      <c r="K37" s="3" t="str">
        <f>VLOOKUP(G37,'Entry List'!$R$3:$U$20,4,FALSE)</f>
        <v>CAAC</v>
      </c>
    </row>
    <row r="38" spans="1:11">
      <c r="A38" s="15">
        <v>371</v>
      </c>
      <c r="B38" s="3" t="str">
        <f>VLOOKUP(A38,'Entry List'!$M$3:$P$20,2,FALSE)</f>
        <v>Ellie</v>
      </c>
      <c r="C38" s="3" t="str">
        <f>VLOOKUP(A38,'Entry List'!$M$3:$P$20,3,FALSE)</f>
        <v>Morrison</v>
      </c>
      <c r="D38" s="19">
        <v>2.4131944444444444E-3</v>
      </c>
      <c r="E38" s="3" t="str">
        <f>VLOOKUP(A38,'Entry List'!$M$3:$P$20,4,FALSE)</f>
        <v>Harmeny</v>
      </c>
      <c r="F38" s="4"/>
      <c r="G38" s="3">
        <v>362</v>
      </c>
      <c r="H38" s="3" t="str">
        <f>VLOOKUP(G38,'Entry List'!$R$3:$U$20,2,FALSE)</f>
        <v>Emile</v>
      </c>
      <c r="I38" s="3" t="str">
        <f>VLOOKUP(G38,'Entry List'!$R$3:$U$20,3,FALSE)</f>
        <v>Gordon-Perez</v>
      </c>
      <c r="J38" s="19">
        <v>2.1331018518518517E-3</v>
      </c>
      <c r="K38" s="3" t="str">
        <f>VLOOKUP(G38,'Entry List'!$R$3:$U$20,4,FALSE)</f>
        <v>Harmeny</v>
      </c>
    </row>
    <row r="39" spans="1:11">
      <c r="A39" s="15">
        <v>360</v>
      </c>
      <c r="B39" s="3" t="str">
        <f>VLOOKUP(A39,'Entry List'!$M$3:$P$20,2,FALSE)</f>
        <v>Charla</v>
      </c>
      <c r="C39" s="3" t="str">
        <f>VLOOKUP(A39,'Entry List'!$M$3:$P$20,3,FALSE)</f>
        <v>Pretorius</v>
      </c>
      <c r="D39" s="19">
        <v>2.4398148148148148E-3</v>
      </c>
      <c r="E39" s="3" t="str">
        <f>VLOOKUP(A39,'Entry List'!$M$3:$P$20,4,FALSE)</f>
        <v>Harmeny</v>
      </c>
      <c r="F39" s="4"/>
      <c r="G39" s="3">
        <v>188</v>
      </c>
      <c r="H39" s="3" t="str">
        <f>VLOOKUP(G39,'Entry List'!$R$3:$U$20,2,FALSE)</f>
        <v>Rory</v>
      </c>
      <c r="I39" s="3" t="str">
        <f>VLOOKUP(G39,'Entry List'!$R$3:$U$20,3,FALSE)</f>
        <v>Baker</v>
      </c>
      <c r="J39" s="19">
        <v>2.1712962962962962E-3</v>
      </c>
      <c r="K39" s="3" t="str">
        <f>VLOOKUP(G39,'Entry List'!$R$3:$U$20,4,FALSE)</f>
        <v>CAAC</v>
      </c>
    </row>
    <row r="40" spans="1:11">
      <c r="A40" s="15">
        <v>164</v>
      </c>
      <c r="B40" s="3" t="str">
        <f>VLOOKUP(A40,'Entry List'!$M$3:$P$20,2,FALSE)</f>
        <v>Emily</v>
      </c>
      <c r="C40" s="3" t="str">
        <f>VLOOKUP(A40,'Entry List'!$M$3:$P$20,3,FALSE)</f>
        <v>Skeldon</v>
      </c>
      <c r="D40" s="19">
        <v>2.6030092592592593E-3</v>
      </c>
      <c r="E40" s="3" t="str">
        <f>VLOOKUP(A40,'Entry List'!$M$3:$P$20,4,FALSE)</f>
        <v>CAAC</v>
      </c>
      <c r="F40" s="4"/>
      <c r="G40" s="3">
        <v>163</v>
      </c>
      <c r="H40" s="3" t="str">
        <f>VLOOKUP(G40,'Entry List'!$R$3:$U$20,2,FALSE)</f>
        <v>Eoin</v>
      </c>
      <c r="I40" s="3" t="str">
        <f>VLOOKUP(G40,'Entry List'!$R$3:$U$20,3,FALSE)</f>
        <v>Rust</v>
      </c>
      <c r="J40" s="19">
        <v>2.3020833333333335E-3</v>
      </c>
      <c r="K40" s="3" t="str">
        <f>VLOOKUP(G40,'Entry List'!$R$3:$U$20,4,FALSE)</f>
        <v>CAAC</v>
      </c>
    </row>
    <row r="41" spans="1:11">
      <c r="A41" s="15">
        <v>386</v>
      </c>
      <c r="B41" s="3" t="str">
        <f>VLOOKUP(A41,'Entry List'!$M$3:$P$20,2,FALSE)</f>
        <v>Lucy</v>
      </c>
      <c r="C41" s="3" t="str">
        <f>VLOOKUP(A41,'Entry List'!$M$3:$P$20,3,FALSE)</f>
        <v>McDowall</v>
      </c>
      <c r="D41" s="19">
        <v>2.6134259259259257E-3</v>
      </c>
      <c r="E41" s="3" t="str">
        <f>VLOOKUP(A41,'Entry List'!$M$3:$P$20,4,FALSE)</f>
        <v>Harmeny</v>
      </c>
      <c r="F41" s="4"/>
      <c r="G41" s="3">
        <v>364</v>
      </c>
      <c r="H41" s="3" t="str">
        <f>VLOOKUP(G41,'Entry List'!$R$3:$U$20,2,FALSE)</f>
        <v>Aidan</v>
      </c>
      <c r="I41" s="3" t="str">
        <f>VLOOKUP(G41,'Entry List'!$R$3:$U$20,3,FALSE)</f>
        <v>Macdonald</v>
      </c>
      <c r="J41" s="19">
        <v>2.5682870370370369E-3</v>
      </c>
      <c r="K41" s="3" t="str">
        <f>VLOOKUP(G41,'Entry List'!$R$3:$U$20,4,FALSE)</f>
        <v>Harmeny</v>
      </c>
    </row>
    <row r="42" spans="1:11">
      <c r="A42" s="4"/>
      <c r="B42" s="3" t="e">
        <f>VLOOKUP(A42,'Entry List'!$M$3:$P$20,2,FALSE)</f>
        <v>#N/A</v>
      </c>
      <c r="C42" s="3" t="e">
        <f>VLOOKUP(A42,'Entry List'!$M$3:$P$20,3,FALSE)</f>
        <v>#N/A</v>
      </c>
      <c r="D42" s="3"/>
      <c r="E42" s="3" t="e">
        <f>VLOOKUP(A42,'Entry List'!$M$3:$P$20,4,FALSE)</f>
        <v>#N/A</v>
      </c>
      <c r="F42" s="4"/>
      <c r="G42" s="3">
        <v>183</v>
      </c>
      <c r="H42" s="3" t="str">
        <f>VLOOKUP(G42,'Entry List'!$R$3:$U$20,2,FALSE)</f>
        <v>Alasdair</v>
      </c>
      <c r="I42" s="3" t="str">
        <f>VLOOKUP(G42,'Entry List'!$R$3:$U$20,3,FALSE)</f>
        <v>Bagnall</v>
      </c>
      <c r="J42" s="20">
        <v>0.12083333333333333</v>
      </c>
      <c r="K42" s="3" t="str">
        <f>VLOOKUP(G42,'Entry List'!$R$3:$U$20,4,FALSE)</f>
        <v>CAAC</v>
      </c>
    </row>
    <row r="43" spans="1:11">
      <c r="A43" s="4"/>
      <c r="B43" s="3" t="e">
        <f>VLOOKUP(A43,'Entry List'!$M$3:$P$20,2,FALSE)</f>
        <v>#N/A</v>
      </c>
      <c r="C43" s="3" t="e">
        <f>VLOOKUP(A43,'Entry List'!$M$3:$P$20,3,FALSE)</f>
        <v>#N/A</v>
      </c>
      <c r="D43" s="3"/>
      <c r="E43" s="3" t="e">
        <f>VLOOKUP(A43,'Entry List'!$M$3:$P$20,4,FALSE)</f>
        <v>#N/A</v>
      </c>
      <c r="F43" s="4"/>
      <c r="G43" s="3">
        <v>181</v>
      </c>
      <c r="H43" s="3" t="str">
        <f>VLOOKUP(G43,'Entry List'!$R$3:$U$20,2,FALSE)</f>
        <v>Jamie</v>
      </c>
      <c r="I43" s="3" t="str">
        <f>VLOOKUP(G43,'Entry List'!$R$3:$U$20,3,FALSE)</f>
        <v>Flett</v>
      </c>
      <c r="J43" s="20">
        <v>0.12847222222222224</v>
      </c>
      <c r="K43" s="3" t="str">
        <f>VLOOKUP(G43,'Entry List'!$R$3:$U$20,4,FALSE)</f>
        <v>CAAC</v>
      </c>
    </row>
    <row r="44" spans="1:11">
      <c r="A44" s="4"/>
      <c r="B44" s="3"/>
      <c r="C44" s="3"/>
      <c r="D44" s="3"/>
      <c r="E44" s="3"/>
      <c r="F44" s="4"/>
      <c r="G44" s="8"/>
      <c r="H44" s="3" t="e">
        <f>VLOOKUP(G44,'Entry List'!$R$3:$U$20,2,FALSE)</f>
        <v>#N/A</v>
      </c>
      <c r="I44" s="3" t="e">
        <f>VLOOKUP(G44,'Entry List'!$R$3:$U$20,3,FALSE)</f>
        <v>#N/A</v>
      </c>
      <c r="J44" s="3"/>
      <c r="K44" s="3" t="e">
        <f>VLOOKUP(G44,'Entry List'!$R$3:$U$20,4,FALSE)</f>
        <v>#N/A</v>
      </c>
    </row>
    <row r="45" spans="1:11">
      <c r="A45" s="4"/>
      <c r="B45" s="3"/>
      <c r="C45" s="3"/>
      <c r="D45" s="3"/>
      <c r="E45" s="3"/>
      <c r="F45" s="4"/>
      <c r="G45" s="8"/>
      <c r="H45" s="3" t="e">
        <f>VLOOKUP(G45,'Entry List'!$R$3:$U$20,2,FALSE)</f>
        <v>#N/A</v>
      </c>
      <c r="I45" s="3" t="e">
        <f>VLOOKUP(G45,'Entry List'!$R$3:$U$20,3,FALSE)</f>
        <v>#N/A</v>
      </c>
      <c r="J45" s="3"/>
      <c r="K45" s="3" t="e">
        <f>VLOOKUP(G45,'Entry List'!$R$3:$U$20,4,FALSE)</f>
        <v>#N/A</v>
      </c>
    </row>
    <row r="46" spans="1:11">
      <c r="A46" s="4"/>
      <c r="B46" s="3"/>
      <c r="C46" s="3"/>
      <c r="D46" s="3"/>
      <c r="E46" s="3"/>
      <c r="F46" s="4"/>
      <c r="G46" s="8"/>
      <c r="H46" s="3" t="e">
        <f>VLOOKUP(G46,'Entry List'!$R$3:$U$20,2,FALSE)</f>
        <v>#N/A</v>
      </c>
      <c r="I46" s="3" t="e">
        <f>VLOOKUP(G46,'Entry List'!$R$3:$U$20,3,FALSE)</f>
        <v>#N/A</v>
      </c>
      <c r="J46" s="3"/>
      <c r="K46" s="3" t="e">
        <f>VLOOKUP(G46,'Entry List'!$R$3:$U$20,4,FALSE)</f>
        <v>#N/A</v>
      </c>
    </row>
    <row r="47" spans="1:11">
      <c r="A47" s="4"/>
      <c r="B47" s="3"/>
      <c r="C47" s="3"/>
      <c r="D47" s="3"/>
      <c r="E47" s="3"/>
      <c r="F47" s="4"/>
      <c r="G47" s="8"/>
      <c r="H47" s="3"/>
      <c r="I47" s="3"/>
      <c r="J47" s="3"/>
      <c r="K47" s="3"/>
    </row>
    <row r="48" spans="1:11">
      <c r="A48" s="4"/>
      <c r="B48" s="3"/>
      <c r="C48" s="3"/>
      <c r="D48" s="3"/>
      <c r="E48" s="3"/>
      <c r="F48" s="4"/>
      <c r="G48" s="8"/>
      <c r="H48" s="3"/>
      <c r="I48" s="3"/>
      <c r="J48" s="3"/>
      <c r="K48" s="3"/>
    </row>
    <row r="49" spans="1:11">
      <c r="A49" s="28" t="s">
        <v>35</v>
      </c>
      <c r="B49" s="28"/>
      <c r="C49" s="28"/>
      <c r="D49" s="28"/>
      <c r="E49" s="28"/>
      <c r="G49" s="29" t="s">
        <v>35</v>
      </c>
      <c r="H49" s="29"/>
      <c r="I49" s="29"/>
      <c r="J49" s="29"/>
      <c r="K49" s="29"/>
    </row>
    <row r="50" spans="1:11">
      <c r="A50" s="1" t="s">
        <v>0</v>
      </c>
      <c r="B50" s="1" t="s">
        <v>3</v>
      </c>
      <c r="C50" s="1" t="s">
        <v>4</v>
      </c>
      <c r="D50" s="1" t="s">
        <v>36</v>
      </c>
      <c r="E50" s="1" t="s">
        <v>5</v>
      </c>
      <c r="G50" s="2" t="s">
        <v>0</v>
      </c>
      <c r="H50" s="2" t="s">
        <v>3</v>
      </c>
      <c r="I50" s="2" t="s">
        <v>4</v>
      </c>
      <c r="J50" s="2" t="s">
        <v>36</v>
      </c>
      <c r="K50" s="2" t="s">
        <v>5</v>
      </c>
    </row>
    <row r="51" spans="1:11">
      <c r="A51" s="15">
        <v>185</v>
      </c>
      <c r="B51" s="3" t="str">
        <f>VLOOKUP(A51,'Entry List'!$M$3:$P$20,2,FALSE)</f>
        <v>Clara</v>
      </c>
      <c r="C51" s="3" t="str">
        <f>VLOOKUP(A51,'Entry List'!$M$3:$P$20,3,FALSE)</f>
        <v>Macdonald</v>
      </c>
      <c r="D51" s="3">
        <v>3.59</v>
      </c>
      <c r="E51" s="3" t="str">
        <f>VLOOKUP(A51,'Entry List'!$M$3:$P$20,4,FALSE)</f>
        <v>CAAC</v>
      </c>
      <c r="F51" s="4"/>
      <c r="G51" s="3">
        <v>169</v>
      </c>
      <c r="H51" s="3" t="str">
        <f>VLOOKUP(G51,'Entry List'!$R$3:$U$20,2,FALSE)</f>
        <v>Aron</v>
      </c>
      <c r="I51" s="3" t="str">
        <f>VLOOKUP(G51,'Entry List'!$R$3:$U$20,3,FALSE)</f>
        <v>Jack</v>
      </c>
      <c r="J51" s="3">
        <v>4.21</v>
      </c>
      <c r="K51" s="3" t="str">
        <f>VLOOKUP(G51,'Entry List'!$R$3:$U$20,4,FALSE)</f>
        <v>CAAC</v>
      </c>
    </row>
    <row r="52" spans="1:11">
      <c r="A52" s="15">
        <v>354</v>
      </c>
      <c r="B52" s="3" t="str">
        <f>VLOOKUP(A52,'Entry List'!$M$3:$P$20,2,FALSE)</f>
        <v>Ella</v>
      </c>
      <c r="C52" s="3" t="str">
        <f>VLOOKUP(A52,'Entry List'!$M$3:$P$20,3,FALSE)</f>
        <v>McGowan</v>
      </c>
      <c r="D52" s="3">
        <v>3.48</v>
      </c>
      <c r="E52" s="3" t="str">
        <f>VLOOKUP(A52,'Entry List'!$M$3:$P$20,4,FALSE)</f>
        <v>Harmeny</v>
      </c>
      <c r="F52" s="4"/>
      <c r="G52" s="3">
        <v>158</v>
      </c>
      <c r="H52" s="3" t="str">
        <f>VLOOKUP(G52,'Entry List'!$R$3:$U$20,2,FALSE)</f>
        <v>Henry</v>
      </c>
      <c r="I52" s="3" t="str">
        <f>VLOOKUP(G52,'Entry List'!$R$3:$U$20,3,FALSE)</f>
        <v>Kesterton</v>
      </c>
      <c r="J52" s="3">
        <v>4.0999999999999996</v>
      </c>
      <c r="K52" s="3" t="str">
        <f>VLOOKUP(G52,'Entry List'!$R$3:$U$20,4,FALSE)</f>
        <v>CAAC</v>
      </c>
    </row>
    <row r="53" spans="1:11">
      <c r="A53" s="15">
        <v>337</v>
      </c>
      <c r="B53" s="3" t="str">
        <f>VLOOKUP(A53,'Entry List'!$M$3:$P$20,2,FALSE)</f>
        <v>Ella</v>
      </c>
      <c r="C53" s="3" t="str">
        <f>VLOOKUP(A53,'Entry List'!$M$3:$P$20,3,FALSE)</f>
        <v>Jones</v>
      </c>
      <c r="D53" s="3">
        <v>3.41</v>
      </c>
      <c r="E53" s="3" t="str">
        <f>VLOOKUP(A53,'Entry List'!$M$3:$P$20,4,FALSE)</f>
        <v>Harmeny</v>
      </c>
      <c r="F53" s="4"/>
      <c r="G53" s="3">
        <v>393</v>
      </c>
      <c r="H53" s="3" t="str">
        <f>VLOOKUP(G53,'Entry List'!$R$3:$U$20,2,FALSE)</f>
        <v>Noah</v>
      </c>
      <c r="I53" s="3" t="str">
        <f>VLOOKUP(G53,'Entry List'!$R$3:$U$20,3,FALSE)</f>
        <v>Ralph</v>
      </c>
      <c r="J53" s="3">
        <v>3.99</v>
      </c>
      <c r="K53" s="3" t="str">
        <f>VLOOKUP(G53,'Entry List'!$R$3:$U$20,4,FALSE)</f>
        <v>Harmeny</v>
      </c>
    </row>
    <row r="54" spans="1:11">
      <c r="A54" s="4">
        <v>168</v>
      </c>
      <c r="B54" s="3" t="str">
        <f>VLOOKUP(A54,'Entry List'!$M$3:$P$20,2,FALSE)</f>
        <v>Marnie</v>
      </c>
      <c r="C54" s="3" t="str">
        <f>VLOOKUP(A54,'Entry List'!$M$3:$P$20,3,FALSE)</f>
        <v>Blyth</v>
      </c>
      <c r="D54" s="3">
        <v>3.36</v>
      </c>
      <c r="E54" s="3" t="str">
        <f>VLOOKUP(A54,'Entry List'!$M$3:$P$20,4,FALSE)</f>
        <v>CAAC</v>
      </c>
      <c r="F54" s="4"/>
      <c r="G54" s="3">
        <v>365</v>
      </c>
      <c r="H54" s="3" t="str">
        <f>VLOOKUP(G54,'Entry List'!$R$3:$U$20,2,FALSE)</f>
        <v>Ben</v>
      </c>
      <c r="I54" s="3" t="str">
        <f>VLOOKUP(G54,'Entry List'!$R$3:$U$20,3,FALSE)</f>
        <v xml:space="preserve">McDonald </v>
      </c>
      <c r="J54" s="3">
        <v>3.88</v>
      </c>
      <c r="K54" s="3" t="str">
        <f>VLOOKUP(G54,'Entry List'!$R$3:$U$20,4,FALSE)</f>
        <v>Harmeny</v>
      </c>
    </row>
    <row r="55" spans="1:11">
      <c r="A55" s="15">
        <v>345</v>
      </c>
      <c r="B55" s="3" t="str">
        <f>VLOOKUP(A55,'Entry List'!$M$3:$P$20,2,FALSE)</f>
        <v>Charlotte</v>
      </c>
      <c r="C55" s="3" t="str">
        <f>VLOOKUP(A55,'Entry List'!$M$3:$P$20,3,FALSE)</f>
        <v>Macphie</v>
      </c>
      <c r="D55" s="3">
        <v>3.36</v>
      </c>
      <c r="E55" s="3" t="str">
        <f>VLOOKUP(A55,'Entry List'!$M$3:$P$20,4,FALSE)</f>
        <v>Harmeny</v>
      </c>
      <c r="F55" s="4"/>
      <c r="G55" s="8">
        <v>154</v>
      </c>
      <c r="H55" s="3" t="str">
        <f>VLOOKUP(G55,'Entry List'!$R$3:$U$20,2,FALSE)</f>
        <v>Caelan</v>
      </c>
      <c r="I55" s="3" t="str">
        <f>VLOOKUP(G55,'Entry List'!$R$3:$U$20,3,FALSE)</f>
        <v>Rose</v>
      </c>
      <c r="J55" s="3">
        <v>3.71</v>
      </c>
      <c r="K55" s="3" t="str">
        <f>VLOOKUP(G55,'Entry List'!$R$3:$U$20,4,FALSE)</f>
        <v>CAAC</v>
      </c>
    </row>
    <row r="56" spans="1:11">
      <c r="A56" s="4">
        <v>174</v>
      </c>
      <c r="B56" s="3" t="str">
        <f>VLOOKUP(A56,'Entry List'!$M$3:$P$20,2,FALSE)</f>
        <v>Eva</v>
      </c>
      <c r="C56" s="3" t="str">
        <f>VLOOKUP(A56,'Entry List'!$M$3:$P$20,3,FALSE)</f>
        <v>Cameron</v>
      </c>
      <c r="D56" s="3">
        <v>3.06</v>
      </c>
      <c r="E56" s="3" t="str">
        <f>VLOOKUP(A56,'Entry List'!$M$3:$P$20,4,FALSE)</f>
        <v>CAAC</v>
      </c>
      <c r="F56" s="4"/>
      <c r="G56" s="3">
        <v>361</v>
      </c>
      <c r="H56" s="3" t="str">
        <f>VLOOKUP(G56,'Entry List'!$R$3:$U$20,2,FALSE)</f>
        <v>Dair</v>
      </c>
      <c r="I56" s="3" t="str">
        <f>VLOOKUP(G56,'Entry List'!$R$3:$U$20,3,FALSE)</f>
        <v>Alexander</v>
      </c>
      <c r="J56" s="3">
        <v>3.64</v>
      </c>
      <c r="K56" s="3" t="str">
        <f>VLOOKUP(G56,'Entry List'!$R$3:$U$20,4,FALSE)</f>
        <v>Harmeny</v>
      </c>
    </row>
    <row r="57" spans="1:11">
      <c r="A57" s="15">
        <v>300</v>
      </c>
      <c r="B57" s="3" t="str">
        <f>VLOOKUP(A57,'Entry List'!$M$3:$P$20,2,FALSE)</f>
        <v>Esther</v>
      </c>
      <c r="C57" s="3" t="str">
        <f>VLOOKUP(A57,'Entry List'!$M$3:$P$20,3,FALSE)</f>
        <v>Taylor</v>
      </c>
      <c r="D57" s="3">
        <v>3.06</v>
      </c>
      <c r="E57" s="3" t="str">
        <f>VLOOKUP(A57,'Entry List'!$M$3:$P$20,4,FALSE)</f>
        <v>Harmeny</v>
      </c>
      <c r="F57" s="4"/>
      <c r="G57" s="3">
        <v>362</v>
      </c>
      <c r="H57" s="3" t="str">
        <f>VLOOKUP(G57,'Entry List'!$R$3:$U$20,2,FALSE)</f>
        <v>Emile</v>
      </c>
      <c r="I57" s="3" t="str">
        <f>VLOOKUP(G57,'Entry List'!$R$3:$U$20,3,FALSE)</f>
        <v>Gordon-Perez</v>
      </c>
      <c r="J57" s="3">
        <v>3.62</v>
      </c>
      <c r="K57" s="3" t="str">
        <f>VLOOKUP(G57,'Entry List'!$R$3:$U$20,4,FALSE)</f>
        <v>Harmeny</v>
      </c>
    </row>
    <row r="58" spans="1:11">
      <c r="A58" s="15">
        <v>356</v>
      </c>
      <c r="B58" s="3" t="str">
        <f>VLOOKUP(A58,'Entry List'!$M$3:$P$20,2,FALSE)</f>
        <v>Eva</v>
      </c>
      <c r="C58" s="3" t="str">
        <f>VLOOKUP(A58,'Entry List'!$M$3:$P$20,3,FALSE)</f>
        <v>Gladwin</v>
      </c>
      <c r="D58" s="3">
        <v>3.01</v>
      </c>
      <c r="E58" s="3" t="str">
        <f>VLOOKUP(A58,'Entry List'!$M$3:$P$20,4,FALSE)</f>
        <v>Harmeny</v>
      </c>
      <c r="F58" s="4"/>
      <c r="G58" s="3">
        <v>396</v>
      </c>
      <c r="H58" s="3" t="str">
        <f>VLOOKUP(G58,'Entry List'!$R$3:$U$20,2,FALSE)</f>
        <v>Dan</v>
      </c>
      <c r="I58" s="3" t="str">
        <f>VLOOKUP(G58,'Entry List'!$R$3:$U$20,3,FALSE)</f>
        <v>McGuire</v>
      </c>
      <c r="J58" s="3">
        <v>3.46</v>
      </c>
      <c r="K58" s="3" t="str">
        <f>VLOOKUP(G58,'Entry List'!$R$3:$U$20,4,FALSE)</f>
        <v>Harmeny</v>
      </c>
    </row>
    <row r="59" spans="1:11">
      <c r="A59" s="15">
        <v>360</v>
      </c>
      <c r="B59" s="3" t="str">
        <f>VLOOKUP(A59,'Entry List'!$M$3:$P$20,2,FALSE)</f>
        <v>Charla</v>
      </c>
      <c r="C59" s="3" t="str">
        <f>VLOOKUP(A59,'Entry List'!$M$3:$P$20,3,FALSE)</f>
        <v>Pretorius</v>
      </c>
      <c r="D59" s="3">
        <v>2.91</v>
      </c>
      <c r="E59" s="3" t="str">
        <f>VLOOKUP(A59,'Entry List'!$M$3:$P$20,4,FALSE)</f>
        <v>Harmeny</v>
      </c>
      <c r="F59" s="4"/>
      <c r="G59" s="3">
        <v>176</v>
      </c>
      <c r="H59" s="3" t="str">
        <f>VLOOKUP(G59,'Entry List'!$R$3:$U$20,2,FALSE)</f>
        <v>Lewis</v>
      </c>
      <c r="I59" s="3" t="str">
        <f>VLOOKUP(G59,'Entry List'!$R$3:$U$20,3,FALSE)</f>
        <v>Harrison</v>
      </c>
      <c r="J59" s="3">
        <v>3.36</v>
      </c>
      <c r="K59" s="3" t="str">
        <f>VLOOKUP(G59,'Entry List'!$R$3:$U$20,4,FALSE)</f>
        <v>CAAC</v>
      </c>
    </row>
    <row r="60" spans="1:11">
      <c r="A60" s="15">
        <v>340</v>
      </c>
      <c r="B60" s="3" t="str">
        <f>VLOOKUP(A60,'Entry List'!$M$3:$P$20,2,FALSE)</f>
        <v>Zara</v>
      </c>
      <c r="C60" s="3" t="str">
        <f>VLOOKUP(A60,'Entry List'!$M$3:$P$20,3,FALSE)</f>
        <v>Ruggeri</v>
      </c>
      <c r="D60" s="3">
        <v>2.82</v>
      </c>
      <c r="E60" s="3" t="str">
        <f>VLOOKUP(A60,'Entry List'!$M$3:$P$20,4,FALSE)</f>
        <v>Harmeny</v>
      </c>
      <c r="F60" s="4"/>
      <c r="G60" s="3">
        <v>183</v>
      </c>
      <c r="H60" s="3" t="str">
        <f>VLOOKUP(G60,'Entry List'!$R$3:$U$20,2,FALSE)</f>
        <v>Alasdair</v>
      </c>
      <c r="I60" s="3" t="str">
        <f>VLOOKUP(G60,'Entry List'!$R$3:$U$20,3,FALSE)</f>
        <v>Bagnall</v>
      </c>
      <c r="J60" s="3">
        <v>3.34</v>
      </c>
      <c r="K60" s="3" t="str">
        <f>VLOOKUP(G60,'Entry List'!$R$3:$U$20,4,FALSE)</f>
        <v>CAAC</v>
      </c>
    </row>
    <row r="61" spans="1:11">
      <c r="A61" s="15">
        <v>155</v>
      </c>
      <c r="B61" s="3" t="str">
        <f>VLOOKUP(A61,'Entry List'!$M$3:$P$20,2,FALSE)</f>
        <v>Kirsty</v>
      </c>
      <c r="C61" s="3" t="str">
        <f>VLOOKUP(A61,'Entry List'!$M$3:$P$20,3,FALSE)</f>
        <v>Williams</v>
      </c>
      <c r="D61" s="3">
        <v>2.75</v>
      </c>
      <c r="E61" s="3" t="str">
        <f>VLOOKUP(A61,'Entry List'!$M$3:$P$20,4,FALSE)</f>
        <v>CAAC</v>
      </c>
      <c r="F61" s="4"/>
      <c r="G61" s="8">
        <v>149</v>
      </c>
      <c r="H61" s="3" t="str">
        <f>VLOOKUP(G61,'Entry List'!$R$3:$U$20,2,FALSE)</f>
        <v>Benji</v>
      </c>
      <c r="I61" s="3" t="str">
        <f>VLOOKUP(G61,'Entry List'!$R$3:$U$20,3,FALSE)</f>
        <v>Eyton-Jones</v>
      </c>
      <c r="J61" s="3">
        <v>3.11</v>
      </c>
      <c r="K61" s="3" t="str">
        <f>VLOOKUP(G61,'Entry List'!$R$3:$U$20,4,FALSE)</f>
        <v>CAAC</v>
      </c>
    </row>
    <row r="62" spans="1:11">
      <c r="A62" s="15">
        <v>166</v>
      </c>
      <c r="B62" s="3" t="str">
        <f>VLOOKUP(A62,'Entry List'!$M$3:$P$20,2,FALSE)</f>
        <v>Alice</v>
      </c>
      <c r="C62" s="3" t="str">
        <f>VLOOKUP(A62,'Entry List'!$M$3:$P$20,3,FALSE)</f>
        <v>Mourao</v>
      </c>
      <c r="D62" s="3">
        <v>2.62</v>
      </c>
      <c r="E62" s="3" t="str">
        <f>VLOOKUP(A62,'Entry List'!$M$3:$P$20,4,FALSE)</f>
        <v>CAAC</v>
      </c>
      <c r="F62" s="4"/>
      <c r="G62" s="3">
        <v>397</v>
      </c>
      <c r="H62" s="3" t="str">
        <f>VLOOKUP(G62,'Entry List'!$R$3:$U$20,2,FALSE)</f>
        <v>Kieran</v>
      </c>
      <c r="I62" s="3" t="str">
        <f>VLOOKUP(G62,'Entry List'!$R$3:$U$20,3,FALSE)</f>
        <v>Hardie</v>
      </c>
      <c r="J62" s="3">
        <v>2.94</v>
      </c>
      <c r="K62" s="3" t="str">
        <f>VLOOKUP(G62,'Entry List'!$R$3:$U$20,4,FALSE)</f>
        <v>Harmeny</v>
      </c>
    </row>
    <row r="63" spans="1:11">
      <c r="A63" s="15">
        <v>372</v>
      </c>
      <c r="B63" s="3" t="str">
        <f>VLOOKUP(A63,'Entry List'!$M$3:$P$20,2,FALSE)</f>
        <v>Natsai</v>
      </c>
      <c r="C63" s="3" t="str">
        <f>VLOOKUP(A63,'Entry List'!$M$3:$P$20,3,FALSE)</f>
        <v>Nyabadza</v>
      </c>
      <c r="D63" s="3">
        <v>2.5299999999999998</v>
      </c>
      <c r="E63" s="3" t="str">
        <f>VLOOKUP(A63,'Entry List'!$M$3:$P$20,4,FALSE)</f>
        <v>Harmeny</v>
      </c>
      <c r="F63" s="4"/>
      <c r="G63" s="8">
        <v>364</v>
      </c>
      <c r="H63" s="3" t="str">
        <f>VLOOKUP(G63,'Entry List'!$R$3:$U$20,2,FALSE)</f>
        <v>Aidan</v>
      </c>
      <c r="I63" s="3" t="str">
        <f>VLOOKUP(G63,'Entry List'!$R$3:$U$20,3,FALSE)</f>
        <v>Macdonald</v>
      </c>
      <c r="J63" s="3">
        <v>2.92</v>
      </c>
      <c r="K63" s="3" t="str">
        <f>VLOOKUP(G63,'Entry List'!$R$3:$U$20,4,FALSE)</f>
        <v>Harmeny</v>
      </c>
    </row>
    <row r="64" spans="1:11">
      <c r="A64" s="15">
        <v>316</v>
      </c>
      <c r="B64" s="3" t="str">
        <f>VLOOKUP(A64,'Entry List'!$M$3:$P$20,2,FALSE)</f>
        <v>Skye</v>
      </c>
      <c r="C64" s="3" t="str">
        <f>VLOOKUP(A64,'Entry List'!$M$3:$P$20,3,FALSE)</f>
        <v>Marshall</v>
      </c>
      <c r="D64" s="3">
        <v>2.5099999999999998</v>
      </c>
      <c r="E64" s="3" t="str">
        <f>VLOOKUP(A64,'Entry List'!$M$3:$P$20,4,FALSE)</f>
        <v>Harmeny</v>
      </c>
      <c r="F64" s="4"/>
      <c r="G64" s="3">
        <v>181</v>
      </c>
      <c r="H64" s="3" t="str">
        <f>VLOOKUP(G64,'Entry List'!$R$3:$U$20,2,FALSE)</f>
        <v>Jamie</v>
      </c>
      <c r="I64" s="3" t="str">
        <f>VLOOKUP(G64,'Entry List'!$R$3:$U$20,3,FALSE)</f>
        <v>Flett</v>
      </c>
      <c r="J64" s="3">
        <v>2.4900000000000002</v>
      </c>
      <c r="K64" s="3" t="str">
        <f>VLOOKUP(G64,'Entry List'!$R$3:$U$20,4,FALSE)</f>
        <v>CAAC</v>
      </c>
    </row>
    <row r="65" spans="1:11">
      <c r="A65" s="15">
        <v>371</v>
      </c>
      <c r="B65" s="3" t="str">
        <f>VLOOKUP(A65,'Entry List'!$M$3:$P$20,2,FALSE)</f>
        <v>Ellie</v>
      </c>
      <c r="C65" s="3" t="str">
        <f>VLOOKUP(A65,'Entry List'!$M$3:$P$20,3,FALSE)</f>
        <v>Morrison</v>
      </c>
      <c r="D65" s="3">
        <v>2.48</v>
      </c>
      <c r="E65" s="3" t="str">
        <f>VLOOKUP(A65,'Entry List'!$M$3:$P$20,4,FALSE)</f>
        <v>Harmeny</v>
      </c>
      <c r="F65" s="4"/>
      <c r="G65" s="3">
        <v>163</v>
      </c>
      <c r="H65" s="3" t="str">
        <f>VLOOKUP(G65,'Entry List'!$R$3:$U$20,2,FALSE)</f>
        <v>Eoin</v>
      </c>
      <c r="I65" s="3" t="str">
        <f>VLOOKUP(G65,'Entry List'!$R$3:$U$20,3,FALSE)</f>
        <v>Rust</v>
      </c>
      <c r="J65" s="3">
        <v>2.37</v>
      </c>
      <c r="K65" s="3" t="str">
        <f>VLOOKUP(G65,'Entry List'!$R$3:$U$20,4,FALSE)</f>
        <v>CAAC</v>
      </c>
    </row>
    <row r="66" spans="1:11">
      <c r="A66" s="4">
        <v>164</v>
      </c>
      <c r="B66" s="3" t="str">
        <f>VLOOKUP(A66,'Entry List'!$M$3:$P$20,2,FALSE)</f>
        <v>Emily</v>
      </c>
      <c r="C66" s="3" t="str">
        <f>VLOOKUP(A66,'Entry List'!$M$3:$P$20,3,FALSE)</f>
        <v>Skeldon</v>
      </c>
      <c r="D66" s="3">
        <v>1.97</v>
      </c>
      <c r="E66" s="3" t="str">
        <f>VLOOKUP(A66,'Entry List'!$M$3:$P$20,4,FALSE)</f>
        <v>CAAC</v>
      </c>
      <c r="F66" s="4"/>
      <c r="G66" s="3">
        <v>188</v>
      </c>
      <c r="H66" s="3" t="str">
        <f>VLOOKUP(G66,'Entry List'!$R$3:$U$20,2,FALSE)</f>
        <v>Rory</v>
      </c>
      <c r="I66" s="3" t="str">
        <f>VLOOKUP(G66,'Entry List'!$R$3:$U$20,3,FALSE)</f>
        <v>Baker</v>
      </c>
      <c r="J66" s="3">
        <v>2.29</v>
      </c>
      <c r="K66" s="3" t="str">
        <f>VLOOKUP(G66,'Entry List'!$R$3:$U$20,4,FALSE)</f>
        <v>CAAC</v>
      </c>
    </row>
    <row r="67" spans="1:11">
      <c r="A67" s="15">
        <v>386</v>
      </c>
      <c r="B67" s="3" t="str">
        <f>VLOOKUP(A67,'Entry List'!$M$3:$P$20,2,FALSE)</f>
        <v>Lucy</v>
      </c>
      <c r="C67" s="3" t="str">
        <f>VLOOKUP(A67,'Entry List'!$M$3:$P$20,3,FALSE)</f>
        <v>McDowall</v>
      </c>
      <c r="D67" s="3">
        <v>1.89</v>
      </c>
      <c r="E67" s="3" t="str">
        <f>VLOOKUP(A67,'Entry List'!$M$3:$P$20,4,FALSE)</f>
        <v>Harmeny</v>
      </c>
      <c r="F67" s="4"/>
      <c r="G67" s="3">
        <v>348</v>
      </c>
      <c r="H67" s="3" t="str">
        <f>VLOOKUP(G67,'Entry List'!$R$3:$U$20,2,FALSE)</f>
        <v>Matthew</v>
      </c>
      <c r="I67" s="3" t="str">
        <f>VLOOKUP(G67,'Entry List'!$R$3:$U$20,3,FALSE)</f>
        <v>Holden</v>
      </c>
      <c r="J67" s="3" t="s">
        <v>357</v>
      </c>
      <c r="K67" s="3" t="str">
        <f>VLOOKUP(G67,'Entry List'!$R$3:$U$20,4,FALSE)</f>
        <v>Harmeny</v>
      </c>
    </row>
    <row r="68" spans="1:11">
      <c r="A68" s="4"/>
      <c r="B68" s="3"/>
      <c r="C68" s="3"/>
      <c r="D68" s="3"/>
      <c r="E68" s="3"/>
      <c r="F68" s="4"/>
      <c r="G68" s="8"/>
      <c r="H68" s="3" t="e">
        <f>VLOOKUP(G68,'Entry List'!$R$3:$U$20,2,FALSE)</f>
        <v>#N/A</v>
      </c>
      <c r="I68" s="3" t="e">
        <f>VLOOKUP(G68,'Entry List'!$R$3:$U$20,3,FALSE)</f>
        <v>#N/A</v>
      </c>
      <c r="J68" s="3"/>
      <c r="K68" s="3" t="e">
        <f>VLOOKUP(G68,'Entry List'!$R$3:$U$20,4,FALSE)</f>
        <v>#N/A</v>
      </c>
    </row>
    <row r="69" spans="1:11">
      <c r="A69" s="4"/>
      <c r="B69" s="3"/>
      <c r="C69" s="3"/>
      <c r="D69" s="3"/>
      <c r="E69" s="3"/>
      <c r="F69" s="4"/>
      <c r="G69" s="8"/>
      <c r="H69" s="3" t="e">
        <f>VLOOKUP(G69,'Entry List'!$R$3:$U$20,2,FALSE)</f>
        <v>#N/A</v>
      </c>
      <c r="I69" s="3" t="e">
        <f>VLOOKUP(G69,'Entry List'!$R$3:$U$20,3,FALSE)</f>
        <v>#N/A</v>
      </c>
      <c r="J69" s="3"/>
      <c r="K69" s="3" t="e">
        <f>VLOOKUP(G69,'Entry List'!$R$3:$U$20,4,FALSE)</f>
        <v>#N/A</v>
      </c>
    </row>
    <row r="70" spans="1:11">
      <c r="A70" s="4"/>
      <c r="B70" s="3"/>
      <c r="C70" s="3"/>
      <c r="D70" s="3"/>
      <c r="E70" s="3"/>
      <c r="F70" s="4"/>
      <c r="G70" s="8"/>
      <c r="H70" s="3" t="e">
        <f>VLOOKUP(G70,'Entry List'!$R$3:$U$20,2,FALSE)</f>
        <v>#N/A</v>
      </c>
      <c r="I70" s="3" t="e">
        <f>VLOOKUP(G70,'Entry List'!$R$3:$U$20,3,FALSE)</f>
        <v>#N/A</v>
      </c>
      <c r="J70" s="3"/>
      <c r="K70" s="3" t="e">
        <f>VLOOKUP(G70,'Entry List'!$R$3:$U$20,4,FALSE)</f>
        <v>#N/A</v>
      </c>
    </row>
    <row r="71" spans="1:11">
      <c r="A71" s="4"/>
      <c r="B71" s="3"/>
      <c r="C71" s="3"/>
      <c r="D71" s="3"/>
      <c r="E71" s="3"/>
      <c r="F71" s="4"/>
      <c r="G71" s="8"/>
      <c r="H71" s="3"/>
      <c r="I71" s="3"/>
      <c r="J71" s="3"/>
      <c r="K71" s="3"/>
    </row>
    <row r="72" spans="1:11">
      <c r="A72" s="4"/>
      <c r="B72" s="3"/>
      <c r="C72" s="3"/>
      <c r="D72" s="3"/>
      <c r="E72" s="3"/>
      <c r="F72" s="4"/>
      <c r="G72" s="8"/>
      <c r="H72" s="3"/>
      <c r="I72" s="3"/>
      <c r="J72" s="3"/>
      <c r="K72" s="3"/>
    </row>
    <row r="73" spans="1:11">
      <c r="A73" s="30" t="s">
        <v>37</v>
      </c>
      <c r="B73" s="30"/>
      <c r="C73" s="30"/>
      <c r="D73" s="30"/>
      <c r="E73" s="30"/>
      <c r="F73" s="12"/>
      <c r="G73" s="31" t="s">
        <v>37</v>
      </c>
      <c r="H73" s="31"/>
      <c r="I73" s="31"/>
      <c r="J73" s="31"/>
      <c r="K73" s="31"/>
    </row>
    <row r="74" spans="1:11">
      <c r="A74" s="13" t="s">
        <v>0</v>
      </c>
      <c r="B74" s="13" t="s">
        <v>3</v>
      </c>
      <c r="C74" s="13" t="s">
        <v>4</v>
      </c>
      <c r="D74" s="13" t="s">
        <v>36</v>
      </c>
      <c r="E74" s="13" t="s">
        <v>5</v>
      </c>
      <c r="F74" s="12"/>
      <c r="G74" s="14" t="s">
        <v>0</v>
      </c>
      <c r="H74" s="14" t="s">
        <v>3</v>
      </c>
      <c r="I74" s="14" t="s">
        <v>4</v>
      </c>
      <c r="J74" s="14" t="s">
        <v>36</v>
      </c>
      <c r="K74" s="14" t="s">
        <v>5</v>
      </c>
    </row>
    <row r="75" spans="1:11">
      <c r="A75" s="15">
        <v>155</v>
      </c>
      <c r="B75" s="3" t="str">
        <f>VLOOKUP(A75,'Entry List'!$M$3:$P$20,2,FALSE)</f>
        <v>Kirsty</v>
      </c>
      <c r="C75" s="3" t="str">
        <f>VLOOKUP(A75,'Entry List'!$M$3:$P$20,3,FALSE)</f>
        <v>Williams</v>
      </c>
      <c r="D75" s="3">
        <v>5.81</v>
      </c>
      <c r="E75" s="3" t="str">
        <f>VLOOKUP(A75,'Entry List'!$M$3:$P$20,4,FALSE)</f>
        <v>CAAC</v>
      </c>
      <c r="F75" s="4"/>
      <c r="G75" s="8">
        <v>158</v>
      </c>
      <c r="H75" s="3" t="str">
        <f>VLOOKUP(G75,'Entry List'!$R$3:$U$19,2,FALSE)</f>
        <v>Henry</v>
      </c>
      <c r="I75" s="3" t="str">
        <f>VLOOKUP(G75,'Entry List'!$R$3:$U$19,3,FALSE)</f>
        <v>Kesterton</v>
      </c>
      <c r="J75" s="3">
        <v>8.26</v>
      </c>
      <c r="K75" s="3" t="str">
        <f>VLOOKUP(G75,'Entry List'!$R$3:$U$20,4,FALSE)</f>
        <v>CAAC</v>
      </c>
    </row>
    <row r="76" spans="1:11">
      <c r="A76" s="15">
        <v>300</v>
      </c>
      <c r="B76" s="3" t="str">
        <f>VLOOKUP(A76,'Entry List'!$M$3:$P$20,2,FALSE)</f>
        <v>Esther</v>
      </c>
      <c r="C76" s="3" t="str">
        <f>VLOOKUP(A76,'Entry List'!$M$3:$P$20,3,FALSE)</f>
        <v>Taylor</v>
      </c>
      <c r="D76" s="3">
        <v>5.69</v>
      </c>
      <c r="E76" s="3" t="str">
        <f>VLOOKUP(A76,'Entry List'!$M$3:$P$20,4,FALSE)</f>
        <v>Harmeny</v>
      </c>
      <c r="F76" s="4"/>
      <c r="G76" s="8">
        <v>169</v>
      </c>
      <c r="H76" s="3" t="str">
        <f>VLOOKUP(G76,'Entry List'!$R$3:$U$20,2,FALSE)</f>
        <v>Aron</v>
      </c>
      <c r="I76" s="3" t="str">
        <f>VLOOKUP(G76,'Entry List'!$R$3:$U$20,3,FALSE)</f>
        <v>Jack</v>
      </c>
      <c r="J76" s="3">
        <v>7.37</v>
      </c>
      <c r="K76" s="3" t="str">
        <f>VLOOKUP(G76,'Entry List'!$R$3:$U$20,4,FALSE)</f>
        <v>CAAC</v>
      </c>
    </row>
    <row r="77" spans="1:11">
      <c r="A77" s="4">
        <v>356</v>
      </c>
      <c r="B77" s="3" t="str">
        <f>VLOOKUP(A77,'Entry List'!$M$3:$P$20,2,FALSE)</f>
        <v>Eva</v>
      </c>
      <c r="C77" s="3" t="str">
        <f>VLOOKUP(A77,'Entry List'!$M$3:$P$20,3,FALSE)</f>
        <v>Gladwin</v>
      </c>
      <c r="D77" s="3">
        <v>5.63</v>
      </c>
      <c r="E77" s="3" t="str">
        <f>VLOOKUP(A77,'Entry List'!$M$3:$P$20,4,FALSE)</f>
        <v>Harmeny</v>
      </c>
      <c r="F77" s="4"/>
      <c r="G77" s="3">
        <v>393</v>
      </c>
      <c r="H77" s="3" t="str">
        <f>VLOOKUP(G77,'Entry List'!$R$3:$U$19,2,FALSE)</f>
        <v>Noah</v>
      </c>
      <c r="I77" s="3" t="str">
        <f>VLOOKUP(G77,'Entry List'!$R$3:$U$19,3,FALSE)</f>
        <v>Ralph</v>
      </c>
      <c r="J77" s="3">
        <v>5.95</v>
      </c>
      <c r="K77" s="3" t="str">
        <f>VLOOKUP(G77,'Entry List'!$R$3:$U$20,4,FALSE)</f>
        <v>Harmeny</v>
      </c>
    </row>
    <row r="78" spans="1:11">
      <c r="A78" s="4">
        <v>340</v>
      </c>
      <c r="B78" s="3" t="str">
        <f>VLOOKUP(A78,'Entry List'!$M$3:$P$20,2,FALSE)</f>
        <v>Zara</v>
      </c>
      <c r="C78" s="3" t="str">
        <f>VLOOKUP(A78,'Entry List'!$M$3:$P$20,3,FALSE)</f>
        <v>Ruggeri</v>
      </c>
      <c r="D78" s="3">
        <v>5.39</v>
      </c>
      <c r="E78" s="3" t="str">
        <f>VLOOKUP(A78,'Entry List'!$M$3:$P$20,4,FALSE)</f>
        <v>Harmeny</v>
      </c>
      <c r="F78" s="4"/>
      <c r="G78" s="3">
        <v>365</v>
      </c>
      <c r="H78" s="3" t="str">
        <f>VLOOKUP(G78,'Entry List'!$R$3:$U$19,2,FALSE)</f>
        <v>Ben</v>
      </c>
      <c r="I78" s="3" t="str">
        <f>VLOOKUP(G78,'Entry List'!$R$3:$U$19,3,FALSE)</f>
        <v xml:space="preserve">McDonald </v>
      </c>
      <c r="J78" s="3">
        <v>5.22</v>
      </c>
      <c r="K78" s="3" t="str">
        <f>VLOOKUP(G78,'Entry List'!$R$3:$U$20,4,FALSE)</f>
        <v>Harmeny</v>
      </c>
    </row>
    <row r="79" spans="1:11">
      <c r="A79" s="15">
        <v>166</v>
      </c>
      <c r="B79" s="3" t="str">
        <f>VLOOKUP(A79,'Entry List'!$M$3:$P$20,2,FALSE)</f>
        <v>Alice</v>
      </c>
      <c r="C79" s="3" t="str">
        <f>VLOOKUP(A79,'Entry List'!$M$3:$P$20,3,FALSE)</f>
        <v>Mourao</v>
      </c>
      <c r="D79" s="3">
        <v>5.13</v>
      </c>
      <c r="E79" s="3" t="str">
        <f>VLOOKUP(A79,'Entry List'!$M$3:$P$20,4,FALSE)</f>
        <v>CAAC</v>
      </c>
      <c r="F79" s="4"/>
      <c r="G79" s="8">
        <v>149</v>
      </c>
      <c r="H79" s="3" t="str">
        <f>VLOOKUP(G79,'Entry List'!$R$3:$U$19,2,FALSE)</f>
        <v>Benji</v>
      </c>
      <c r="I79" s="3" t="str">
        <f>VLOOKUP(G79,'Entry List'!$R$3:$U$19,3,FALSE)</f>
        <v>Eyton-Jones</v>
      </c>
      <c r="J79" s="3">
        <v>5.17</v>
      </c>
      <c r="K79" s="3" t="str">
        <f>VLOOKUP(G79,'Entry List'!$R$3:$U$20,4,FALSE)</f>
        <v>CAAC</v>
      </c>
    </row>
    <row r="80" spans="1:11">
      <c r="A80" s="15">
        <v>185</v>
      </c>
      <c r="B80" s="3" t="str">
        <f>VLOOKUP(A80,'Entry List'!$M$3:$P$20,2,FALSE)</f>
        <v>Clara</v>
      </c>
      <c r="C80" s="3" t="str">
        <f>VLOOKUP(A80,'Entry List'!$M$3:$P$20,3,FALSE)</f>
        <v>Macdonald</v>
      </c>
      <c r="D80" s="3">
        <v>4.95</v>
      </c>
      <c r="E80" s="3" t="str">
        <f>VLOOKUP(A80,'Entry List'!$M$3:$P$20,4,FALSE)</f>
        <v>CAAC</v>
      </c>
      <c r="F80" s="4"/>
      <c r="G80" s="3">
        <v>181</v>
      </c>
      <c r="H80" s="3" t="str">
        <f>VLOOKUP(G80,'Entry List'!$R$3:$U$19,2,FALSE)</f>
        <v>Jamie</v>
      </c>
      <c r="I80" s="3" t="str">
        <f>VLOOKUP(G80,'Entry List'!$R$3:$U$19,3,FALSE)</f>
        <v>Flett</v>
      </c>
      <c r="J80" s="3">
        <v>5.17</v>
      </c>
      <c r="K80" s="3" t="str">
        <f>VLOOKUP(G80,'Entry List'!$R$3:$U$20,4,FALSE)</f>
        <v>CAAC</v>
      </c>
    </row>
    <row r="81" spans="1:11">
      <c r="A81" s="15">
        <v>337</v>
      </c>
      <c r="B81" s="3" t="str">
        <f>VLOOKUP(A81,'Entry List'!$M$3:$P$20,2,FALSE)</f>
        <v>Ella</v>
      </c>
      <c r="C81" s="3" t="str">
        <f>VLOOKUP(A81,'Entry List'!$M$3:$P$20,3,FALSE)</f>
        <v>Jones</v>
      </c>
      <c r="D81" s="3">
        <v>4.79</v>
      </c>
      <c r="E81" s="3" t="str">
        <f>VLOOKUP(A81,'Entry List'!$M$3:$P$20,4,FALSE)</f>
        <v>Harmeny</v>
      </c>
      <c r="F81" s="4"/>
      <c r="G81" s="3">
        <v>348</v>
      </c>
      <c r="H81" s="3" t="str">
        <f>VLOOKUP(G81,'Entry List'!$R$3:$U$19,2,FALSE)</f>
        <v>Matthew</v>
      </c>
      <c r="I81" s="3" t="str">
        <f>VLOOKUP(G81,'Entry List'!$R$3:$U$19,3,FALSE)</f>
        <v>Holden</v>
      </c>
      <c r="J81" s="3">
        <v>4.9400000000000004</v>
      </c>
      <c r="K81" s="3" t="str">
        <f>VLOOKUP(G81,'Entry List'!$R$3:$U$20,4,FALSE)</f>
        <v>Harmeny</v>
      </c>
    </row>
    <row r="82" spans="1:11">
      <c r="A82" s="15">
        <v>174</v>
      </c>
      <c r="B82" s="3" t="str">
        <f>VLOOKUP(A82,'Entry List'!$M$3:$P$20,2,FALSE)</f>
        <v>Eva</v>
      </c>
      <c r="C82" s="3" t="str">
        <f>VLOOKUP(A82,'Entry List'!$M$3:$P$20,3,FALSE)</f>
        <v>Cameron</v>
      </c>
      <c r="D82" s="3">
        <v>4.74</v>
      </c>
      <c r="E82" s="3" t="str">
        <f>VLOOKUP(A82,'Entry List'!$M$3:$P$20,4,FALSE)</f>
        <v>CAAC</v>
      </c>
      <c r="F82" s="4"/>
      <c r="G82" s="3">
        <v>362</v>
      </c>
      <c r="H82" s="3" t="str">
        <f>VLOOKUP(G82,'Entry List'!$R$3:$U$19,2,FALSE)</f>
        <v>Emile</v>
      </c>
      <c r="I82" s="3" t="str">
        <f>VLOOKUP(G82,'Entry List'!$R$3:$U$19,3,FALSE)</f>
        <v>Gordon-Perez</v>
      </c>
      <c r="J82" s="3">
        <v>4.88</v>
      </c>
      <c r="K82" s="3" t="str">
        <f>VLOOKUP(G82,'Entry List'!$R$3:$U$20,4,FALSE)</f>
        <v>Harmeny</v>
      </c>
    </row>
    <row r="83" spans="1:11">
      <c r="A83" s="15">
        <v>345</v>
      </c>
      <c r="B83" s="3" t="str">
        <f>VLOOKUP(A83,'Entry List'!$M$3:$P$20,2,FALSE)</f>
        <v>Charlotte</v>
      </c>
      <c r="C83" s="3" t="str">
        <f>VLOOKUP(A83,'Entry List'!$M$3:$P$20,3,FALSE)</f>
        <v>Macphie</v>
      </c>
      <c r="D83" s="3">
        <v>4.6500000000000004</v>
      </c>
      <c r="E83" s="3" t="str">
        <f>VLOOKUP(A83,'Entry List'!$M$3:$P$20,4,FALSE)</f>
        <v>Harmeny</v>
      </c>
      <c r="F83" s="4"/>
      <c r="G83" s="3">
        <v>154</v>
      </c>
      <c r="H83" s="3" t="str">
        <f>VLOOKUP(G83,'Entry List'!$R$3:$U$19,2,FALSE)</f>
        <v>Caelan</v>
      </c>
      <c r="I83" s="3" t="str">
        <f>VLOOKUP(G83,'Entry List'!$R$3:$U$19,3,FALSE)</f>
        <v>Rose</v>
      </c>
      <c r="J83" s="3">
        <v>4.8099999999999996</v>
      </c>
      <c r="K83" s="3" t="str">
        <f>VLOOKUP(G83,'Entry List'!$R$3:$U$20,4,FALSE)</f>
        <v>CAAC</v>
      </c>
    </row>
    <row r="84" spans="1:11">
      <c r="A84" s="15">
        <v>360</v>
      </c>
      <c r="B84" s="3" t="str">
        <f>VLOOKUP(A84,'Entry List'!$M$3:$P$20,2,FALSE)</f>
        <v>Charla</v>
      </c>
      <c r="C84" s="3" t="str">
        <f>VLOOKUP(A84,'Entry List'!$M$3:$P$20,3,FALSE)</f>
        <v>Pretorius</v>
      </c>
      <c r="D84" s="3">
        <v>4.6399999999999997</v>
      </c>
      <c r="E84" s="3" t="str">
        <f>VLOOKUP(A84,'Entry List'!$M$3:$P$20,4,FALSE)</f>
        <v>Harmeny</v>
      </c>
      <c r="F84" s="4"/>
      <c r="G84" s="3">
        <v>183</v>
      </c>
      <c r="H84" s="3" t="str">
        <f>VLOOKUP(G84,'Entry List'!$R$3:$U$19,2,FALSE)</f>
        <v>Alasdair</v>
      </c>
      <c r="I84" s="3" t="str">
        <f>VLOOKUP(G84,'Entry List'!$R$3:$U$19,3,FALSE)</f>
        <v>Bagnall</v>
      </c>
      <c r="J84" s="3">
        <v>4.71</v>
      </c>
      <c r="K84" s="3" t="str">
        <f>VLOOKUP(G84,'Entry List'!$R$3:$U$20,4,FALSE)</f>
        <v>CAAC</v>
      </c>
    </row>
    <row r="85" spans="1:11">
      <c r="A85" s="15">
        <v>354</v>
      </c>
      <c r="B85" s="3" t="str">
        <f>VLOOKUP(A85,'Entry List'!$M$3:$P$20,2,FALSE)</f>
        <v>Ella</v>
      </c>
      <c r="C85" s="3" t="str">
        <f>VLOOKUP(A85,'Entry List'!$M$3:$P$20,3,FALSE)</f>
        <v>McGowan</v>
      </c>
      <c r="D85" s="3">
        <v>4.53</v>
      </c>
      <c r="E85" s="3" t="str">
        <f>VLOOKUP(A85,'Entry List'!$M$3:$P$20,4,FALSE)</f>
        <v>Harmeny</v>
      </c>
      <c r="F85" s="4"/>
      <c r="G85" s="3">
        <v>361</v>
      </c>
      <c r="H85" s="3" t="str">
        <f>VLOOKUP(G85,'Entry List'!$R$3:$U$19,2,FALSE)</f>
        <v>Dair</v>
      </c>
      <c r="I85" s="3" t="str">
        <f>VLOOKUP(G85,'Entry List'!$R$3:$U$19,3,FALSE)</f>
        <v>Alexander</v>
      </c>
      <c r="J85" s="3">
        <v>4.51</v>
      </c>
      <c r="K85" s="3" t="str">
        <f>VLOOKUP(G85,'Entry List'!$R$3:$U$20,4,FALSE)</f>
        <v>Harmeny</v>
      </c>
    </row>
    <row r="86" spans="1:11">
      <c r="A86" s="15">
        <v>386</v>
      </c>
      <c r="B86" s="3" t="str">
        <f>VLOOKUP(A86,'Entry List'!$M$3:$P$20,2,FALSE)</f>
        <v>Lucy</v>
      </c>
      <c r="C86" s="3" t="str">
        <f>VLOOKUP(A86,'Entry List'!$M$3:$P$20,3,FALSE)</f>
        <v>McDowall</v>
      </c>
      <c r="D86" s="3">
        <v>4.2699999999999996</v>
      </c>
      <c r="E86" s="3" t="str">
        <f>VLOOKUP(A86,'Entry List'!$M$3:$P$20,4,FALSE)</f>
        <v>Harmeny</v>
      </c>
      <c r="F86" s="4"/>
      <c r="G86" s="3">
        <v>188</v>
      </c>
      <c r="H86" s="3" t="str">
        <f>VLOOKUP(G86,'Entry List'!$R$3:$U$19,2,FALSE)</f>
        <v>Rory</v>
      </c>
      <c r="I86" s="3" t="str">
        <f>VLOOKUP(G86,'Entry List'!$R$3:$U$19,3,FALSE)</f>
        <v>Baker</v>
      </c>
      <c r="J86" s="3">
        <v>4.43</v>
      </c>
      <c r="K86" s="3" t="str">
        <f>VLOOKUP(G86,'Entry List'!$R$3:$U$20,4,FALSE)</f>
        <v>CAAC</v>
      </c>
    </row>
    <row r="87" spans="1:11">
      <c r="A87" s="15">
        <v>164</v>
      </c>
      <c r="B87" s="3" t="str">
        <f>VLOOKUP(A87,'Entry List'!$M$3:$P$20,2,FALSE)</f>
        <v>Emily</v>
      </c>
      <c r="C87" s="3" t="str">
        <f>VLOOKUP(A87,'Entry List'!$M$3:$P$20,3,FALSE)</f>
        <v>Skeldon</v>
      </c>
      <c r="D87" s="3">
        <v>4.08</v>
      </c>
      <c r="E87" s="3" t="str">
        <f>VLOOKUP(A87,'Entry List'!$M$3:$P$20,4,FALSE)</f>
        <v>CAAC</v>
      </c>
      <c r="F87" s="4"/>
      <c r="G87" s="3">
        <v>396</v>
      </c>
      <c r="H87" s="3" t="str">
        <f>VLOOKUP(G87,'Entry List'!$R$3:$U$19,2,FALSE)</f>
        <v>Dan</v>
      </c>
      <c r="I87" s="3" t="str">
        <f>VLOOKUP(G87,'Entry List'!$R$3:$U$19,3,FALSE)</f>
        <v>McGuire</v>
      </c>
      <c r="J87" s="3">
        <v>4.04</v>
      </c>
      <c r="K87" s="3" t="str">
        <f>VLOOKUP(G87,'Entry List'!$R$3:$U$20,4,FALSE)</f>
        <v>Harmeny</v>
      </c>
    </row>
    <row r="88" spans="1:11">
      <c r="A88" s="15">
        <v>372</v>
      </c>
      <c r="B88" s="3" t="str">
        <f>VLOOKUP(A88,'Entry List'!$M$3:$P$20,2,FALSE)</f>
        <v>Natsai</v>
      </c>
      <c r="C88" s="3" t="str">
        <f>VLOOKUP(A88,'Entry List'!$M$3:$P$20,3,FALSE)</f>
        <v>Nyabadza</v>
      </c>
      <c r="D88" s="3">
        <v>3.78</v>
      </c>
      <c r="E88" s="3" t="str">
        <f>VLOOKUP(A88,'Entry List'!$M$3:$P$20,4,FALSE)</f>
        <v>Harmeny</v>
      </c>
      <c r="F88" s="4"/>
      <c r="G88" s="3">
        <v>176</v>
      </c>
      <c r="H88" s="3" t="str">
        <f>VLOOKUP(G88,'Entry List'!$R$3:$U$19,2,FALSE)</f>
        <v>Lewis</v>
      </c>
      <c r="I88" s="3" t="str">
        <f>VLOOKUP(G88,'Entry List'!$R$3:$U$19,3,FALSE)</f>
        <v>Harrison</v>
      </c>
      <c r="J88" s="3">
        <v>3.94</v>
      </c>
      <c r="K88" s="3" t="str">
        <f>VLOOKUP(G88,'Entry List'!$R$3:$U$20,4,FALSE)</f>
        <v>CAAC</v>
      </c>
    </row>
    <row r="89" spans="1:11">
      <c r="A89" s="15">
        <v>168</v>
      </c>
      <c r="B89" s="3" t="str">
        <f>VLOOKUP(A89,'Entry List'!$M$3:$P$20,2,FALSE)</f>
        <v>Marnie</v>
      </c>
      <c r="C89" s="3" t="str">
        <f>VLOOKUP(A89,'Entry List'!$M$3:$P$20,3,FALSE)</f>
        <v>Blyth</v>
      </c>
      <c r="D89" s="3">
        <v>3.65</v>
      </c>
      <c r="E89" s="3" t="str">
        <f>VLOOKUP(A89,'Entry List'!$M$3:$P$20,4,FALSE)</f>
        <v>CAAC</v>
      </c>
      <c r="F89" s="4"/>
      <c r="G89" s="3">
        <v>397</v>
      </c>
      <c r="H89" s="3" t="str">
        <f>VLOOKUP(G89,'Entry List'!$R$3:$U$19,2,FALSE)</f>
        <v>Kieran</v>
      </c>
      <c r="I89" s="3" t="str">
        <f>VLOOKUP(G89,'Entry List'!$R$3:$U$19,3,FALSE)</f>
        <v>Hardie</v>
      </c>
      <c r="J89" s="3">
        <v>3.89</v>
      </c>
      <c r="K89" s="3" t="str">
        <f>VLOOKUP(G89,'Entry List'!$R$3:$U$20,4,FALSE)</f>
        <v>Harmeny</v>
      </c>
    </row>
    <row r="90" spans="1:11">
      <c r="A90" s="15">
        <v>316</v>
      </c>
      <c r="B90" s="3" t="str">
        <f>VLOOKUP(A90,'Entry List'!$M$3:$P$20,2,FALSE)</f>
        <v>Skye</v>
      </c>
      <c r="C90" s="3" t="str">
        <f>VLOOKUP(A90,'Entry List'!$M$3:$P$20,3,FALSE)</f>
        <v>Marshall</v>
      </c>
      <c r="D90" s="3">
        <v>3.47</v>
      </c>
      <c r="E90" s="3" t="str">
        <f>VLOOKUP(A90,'Entry List'!$M$3:$P$20,4,FALSE)</f>
        <v>Harmeny</v>
      </c>
      <c r="F90" s="4"/>
      <c r="G90" s="3">
        <v>364</v>
      </c>
      <c r="H90" s="3" t="str">
        <f>VLOOKUP(G90,'Entry List'!$R$3:$U$19,2,FALSE)</f>
        <v>Aidan</v>
      </c>
      <c r="I90" s="3" t="str">
        <f>VLOOKUP(G90,'Entry List'!$R$3:$U$19,3,FALSE)</f>
        <v>Macdonald</v>
      </c>
      <c r="J90" s="3">
        <v>3.67</v>
      </c>
      <c r="K90" s="3" t="str">
        <f>VLOOKUP(G90,'Entry List'!$R$3:$U$20,4,FALSE)</f>
        <v>Harmeny</v>
      </c>
    </row>
    <row r="91" spans="1:11">
      <c r="A91" s="4">
        <v>371</v>
      </c>
      <c r="B91" s="3" t="str">
        <f>VLOOKUP(A91,'Entry List'!$M$3:$P$20,2,FALSE)</f>
        <v>Ellie</v>
      </c>
      <c r="C91" s="3" t="str">
        <f>VLOOKUP(A91,'Entry List'!$M$3:$P$20,3,FALSE)</f>
        <v>Morrison</v>
      </c>
      <c r="D91" s="3">
        <v>3.27</v>
      </c>
      <c r="E91" s="3" t="str">
        <f>VLOOKUP(A91,'Entry List'!$M$3:$P$20,4,FALSE)</f>
        <v>Harmeny</v>
      </c>
      <c r="F91" s="4"/>
      <c r="G91" s="3">
        <v>163</v>
      </c>
      <c r="H91" s="3" t="str">
        <f>VLOOKUP(G91,'Entry List'!$R$3:$U$19,2,FALSE)</f>
        <v>Eoin</v>
      </c>
      <c r="I91" s="3" t="str">
        <f>VLOOKUP(G91,'Entry List'!$R$3:$U$19,3,FALSE)</f>
        <v>Rust</v>
      </c>
      <c r="J91" s="3">
        <v>3.49</v>
      </c>
      <c r="K91" s="3" t="str">
        <f>VLOOKUP(G91,'Entry List'!$R$3:$U$20,4,FALSE)</f>
        <v>CAAC</v>
      </c>
    </row>
    <row r="92" spans="1:11">
      <c r="A92" s="4"/>
      <c r="B92" s="3"/>
      <c r="C92" s="3"/>
      <c r="D92" s="3"/>
      <c r="E92" s="3"/>
      <c r="F92" s="4"/>
      <c r="G92" s="8"/>
      <c r="H92" s="3"/>
      <c r="I92" s="3"/>
      <c r="J92" s="3"/>
      <c r="K92" s="3" t="e">
        <f>VLOOKUP(G92,'Entry List'!$R$3:$U$20,4,FALSE)</f>
        <v>#N/A</v>
      </c>
    </row>
    <row r="93" spans="1:11">
      <c r="A93" s="4"/>
      <c r="B93" s="3"/>
      <c r="C93" s="3"/>
      <c r="D93" s="3"/>
      <c r="E93" s="3"/>
      <c r="F93" s="4"/>
      <c r="G93" s="8"/>
      <c r="H93" s="3"/>
      <c r="I93" s="3"/>
      <c r="J93" s="3"/>
      <c r="K93" s="3" t="e">
        <f>VLOOKUP(G93,'Entry List'!$R$3:$U$20,4,FALSE)</f>
        <v>#N/A</v>
      </c>
    </row>
    <row r="94" spans="1:11">
      <c r="A94" s="4"/>
      <c r="B94" s="3"/>
      <c r="C94" s="3"/>
      <c r="D94" s="3"/>
      <c r="E94" s="3"/>
      <c r="F94" s="4"/>
      <c r="G94" s="8"/>
      <c r="H94" s="3"/>
      <c r="I94" s="3"/>
      <c r="J94" s="3"/>
      <c r="K94" s="3" t="e">
        <f>VLOOKUP(G94,'Entry List'!$R$3:$U$20,4,FALSE)</f>
        <v>#N/A</v>
      </c>
    </row>
    <row r="95" spans="1:11">
      <c r="A95" s="4"/>
      <c r="B95" s="3"/>
      <c r="C95" s="3"/>
      <c r="D95" s="3"/>
      <c r="E95" s="3"/>
      <c r="F95" s="4"/>
      <c r="G95" s="8"/>
      <c r="H95" s="3"/>
      <c r="I95" s="3"/>
      <c r="J95" s="3"/>
      <c r="K95" s="3"/>
    </row>
    <row r="96" spans="1:11">
      <c r="A96" s="4"/>
      <c r="B96" s="3"/>
      <c r="C96" s="3"/>
      <c r="D96" s="3"/>
      <c r="E96" s="3"/>
      <c r="F96" s="4"/>
      <c r="G96" s="8"/>
      <c r="H96" s="3"/>
      <c r="I96" s="3"/>
      <c r="J96" s="3"/>
      <c r="K96" s="3"/>
    </row>
    <row r="97" spans="1:11">
      <c r="A97" s="4"/>
      <c r="B97" s="3"/>
      <c r="C97" s="3"/>
      <c r="D97" s="3"/>
      <c r="E97" s="3"/>
      <c r="F97" s="4"/>
      <c r="G97" s="8"/>
      <c r="H97" s="3"/>
      <c r="I97" s="3"/>
      <c r="J97" s="3"/>
      <c r="K97" s="3"/>
    </row>
    <row r="98" spans="1:11">
      <c r="A98" s="4"/>
      <c r="B98" s="3"/>
      <c r="C98" s="3"/>
      <c r="D98" s="3"/>
      <c r="E98" s="3"/>
      <c r="F98" s="4"/>
      <c r="G98" s="8"/>
      <c r="H98" s="3"/>
      <c r="I98" s="3"/>
      <c r="J98" s="3"/>
      <c r="K98" s="3"/>
    </row>
    <row r="99" spans="1:11">
      <c r="A99" s="4"/>
      <c r="B99" s="3"/>
      <c r="C99" s="3"/>
      <c r="D99" s="3"/>
      <c r="E99" s="3"/>
      <c r="F99" s="4"/>
      <c r="G99" s="8"/>
      <c r="H99" s="3"/>
      <c r="I99" s="3"/>
      <c r="J99" s="3"/>
      <c r="K99" s="3"/>
    </row>
    <row r="100" spans="1:11">
      <c r="A100" s="4"/>
      <c r="B100" s="3"/>
      <c r="C100" s="3"/>
      <c r="D100" s="3"/>
      <c r="E100" s="3"/>
      <c r="F100" s="4"/>
      <c r="G100" s="8"/>
      <c r="H100" s="3"/>
      <c r="I100" s="3"/>
      <c r="J100" s="3"/>
      <c r="K100" s="3"/>
    </row>
    <row r="101" spans="1:11">
      <c r="A101" s="4"/>
      <c r="B101" s="3"/>
      <c r="C101" s="3"/>
      <c r="D101" s="3"/>
      <c r="E101" s="3"/>
      <c r="F101" s="4"/>
      <c r="G101" s="8"/>
      <c r="H101" s="3"/>
      <c r="I101" s="3"/>
      <c r="J101" s="3"/>
      <c r="K101" s="3"/>
    </row>
    <row r="102" spans="1:11">
      <c r="A102" s="4"/>
      <c r="B102" s="3"/>
      <c r="C102" s="3"/>
      <c r="D102" s="3"/>
      <c r="E102" s="3"/>
      <c r="F102" s="4"/>
      <c r="G102" s="8"/>
      <c r="H102" s="3"/>
      <c r="I102" s="3"/>
      <c r="J102" s="3"/>
      <c r="K102" s="3"/>
    </row>
    <row r="103" spans="1:11">
      <c r="A103" s="4"/>
      <c r="B103" s="3"/>
      <c r="C103" s="3"/>
      <c r="D103" s="3"/>
      <c r="E103" s="3"/>
      <c r="F103" s="4"/>
      <c r="G103" s="8"/>
      <c r="H103" s="3"/>
      <c r="I103" s="3"/>
      <c r="J103" s="3"/>
      <c r="K103" s="3"/>
    </row>
    <row r="104" spans="1:11">
      <c r="A104" s="4"/>
      <c r="B104" s="3"/>
      <c r="C104" s="3"/>
      <c r="D104" s="3"/>
      <c r="E104" s="3"/>
      <c r="F104" s="4"/>
      <c r="G104" s="8"/>
      <c r="H104" s="3"/>
      <c r="I104" s="3"/>
      <c r="J104" s="3"/>
      <c r="K104" s="3"/>
    </row>
    <row r="105" spans="1:11">
      <c r="A105" s="4"/>
      <c r="B105" s="3"/>
      <c r="C105" s="3"/>
      <c r="D105" s="3"/>
      <c r="E105" s="3"/>
      <c r="F105" s="4"/>
      <c r="G105" s="8"/>
      <c r="H105" s="3"/>
      <c r="I105" s="3"/>
      <c r="J105" s="3"/>
      <c r="K105" s="3"/>
    </row>
    <row r="106" spans="1:11">
      <c r="A106" s="4"/>
      <c r="B106" s="3"/>
      <c r="C106" s="3"/>
      <c r="D106" s="3"/>
      <c r="E106" s="3"/>
      <c r="F106" s="4"/>
      <c r="G106" s="8"/>
      <c r="H106" s="3"/>
      <c r="I106" s="3"/>
      <c r="J106" s="3"/>
      <c r="K106" s="3"/>
    </row>
    <row r="107" spans="1:11">
      <c r="A107" s="4"/>
      <c r="B107" s="3"/>
      <c r="C107" s="3"/>
      <c r="D107" s="3"/>
      <c r="E107" s="3"/>
      <c r="F107" s="4"/>
      <c r="G107" s="8"/>
      <c r="H107" s="3"/>
      <c r="I107" s="3"/>
      <c r="J107" s="3"/>
      <c r="K107" s="3"/>
    </row>
    <row r="108" spans="1:11">
      <c r="A108" s="4"/>
      <c r="B108" s="3"/>
      <c r="C108" s="3"/>
      <c r="D108" s="3"/>
      <c r="E108" s="3"/>
      <c r="F108" s="4"/>
      <c r="G108" s="8"/>
      <c r="H108" s="3"/>
      <c r="I108" s="3"/>
      <c r="J108" s="3"/>
      <c r="K108" s="3"/>
    </row>
    <row r="109" spans="1:11">
      <c r="A109" s="4"/>
      <c r="B109" s="3"/>
      <c r="C109" s="3"/>
      <c r="D109" s="3"/>
      <c r="E109" s="3"/>
      <c r="F109" s="4"/>
      <c r="G109" s="8"/>
      <c r="H109" s="3"/>
      <c r="I109" s="3"/>
      <c r="J109" s="3"/>
      <c r="K109" s="3"/>
    </row>
    <row r="110" spans="1:11">
      <c r="A110" s="4"/>
      <c r="B110" s="3"/>
      <c r="C110" s="3"/>
      <c r="D110" s="3"/>
      <c r="E110" s="3"/>
      <c r="F110" s="4"/>
      <c r="G110" s="8"/>
      <c r="H110" s="3"/>
      <c r="I110" s="3"/>
      <c r="J110" s="3"/>
      <c r="K110" s="3"/>
    </row>
    <row r="111" spans="1:11">
      <c r="A111" s="4"/>
      <c r="B111" s="3"/>
      <c r="C111" s="3"/>
      <c r="D111" s="3"/>
      <c r="E111" s="3"/>
      <c r="F111" s="4"/>
      <c r="G111" s="8"/>
      <c r="H111" s="3"/>
      <c r="I111" s="3"/>
      <c r="J111" s="3"/>
      <c r="K111" s="3"/>
    </row>
    <row r="112" spans="1:11">
      <c r="A112" s="4"/>
      <c r="B112" s="3"/>
      <c r="C112" s="3"/>
      <c r="D112" s="3"/>
      <c r="E112" s="3"/>
      <c r="F112" s="4"/>
      <c r="G112" s="8"/>
      <c r="H112" s="3"/>
      <c r="I112" s="3"/>
      <c r="J112" s="3"/>
      <c r="K112" s="3"/>
    </row>
    <row r="113" spans="1:11">
      <c r="A113" s="4"/>
      <c r="B113" s="3"/>
      <c r="C113" s="3"/>
      <c r="D113" s="3"/>
      <c r="E113" s="3"/>
      <c r="F113" s="4"/>
      <c r="G113" s="8"/>
      <c r="H113" s="3"/>
      <c r="I113" s="3"/>
      <c r="J113" s="3"/>
      <c r="K113" s="3"/>
    </row>
    <row r="114" spans="1:11">
      <c r="A114" s="4"/>
      <c r="B114" s="3"/>
      <c r="C114" s="3"/>
      <c r="D114" s="3"/>
      <c r="E114" s="3"/>
      <c r="F114" s="4"/>
      <c r="G114" s="8"/>
      <c r="H114" s="3"/>
      <c r="I114" s="3"/>
      <c r="J114" s="3"/>
      <c r="K114" s="3"/>
    </row>
    <row r="115" spans="1:11">
      <c r="A115" s="4"/>
      <c r="B115" s="3"/>
      <c r="C115" s="3"/>
      <c r="D115" s="3"/>
      <c r="E115" s="3"/>
      <c r="F115" s="4"/>
      <c r="G115" s="8"/>
      <c r="H115" s="3"/>
      <c r="I115" s="3"/>
      <c r="J115" s="3"/>
      <c r="K115" s="3"/>
    </row>
    <row r="116" spans="1:11">
      <c r="A116" s="4"/>
      <c r="B116" s="3"/>
      <c r="C116" s="3"/>
      <c r="D116" s="3"/>
      <c r="E116" s="3"/>
      <c r="F116" s="4"/>
      <c r="G116" s="8"/>
      <c r="H116" s="3"/>
      <c r="I116" s="3"/>
      <c r="J116" s="3"/>
      <c r="K116" s="3"/>
    </row>
    <row r="117" spans="1:11">
      <c r="A117" s="4"/>
      <c r="B117" s="3"/>
      <c r="C117" s="3"/>
      <c r="D117" s="3"/>
      <c r="E117" s="3"/>
      <c r="F117" s="4"/>
      <c r="G117" s="8"/>
      <c r="H117" s="3"/>
      <c r="I117" s="3"/>
      <c r="J117" s="3"/>
      <c r="K117" s="3"/>
    </row>
  </sheetData>
  <sortState ref="G51:K67">
    <sortCondition descending="1" ref="J51:J67"/>
  </sortState>
  <mergeCells count="8">
    <mergeCell ref="A73:E73"/>
    <mergeCell ref="G73:K73"/>
    <mergeCell ref="A49:E49"/>
    <mergeCell ref="G49:K49"/>
    <mergeCell ref="A1:E1"/>
    <mergeCell ref="G1:K1"/>
    <mergeCell ref="A25:E25"/>
    <mergeCell ref="G25:K25"/>
  </mergeCell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52" workbookViewId="0">
      <selection activeCell="N77" sqref="N77"/>
    </sheetView>
  </sheetViews>
  <sheetFormatPr baseColWidth="10" defaultRowHeight="15" x14ac:dyDescent="0"/>
  <sheetData>
    <row r="1" spans="1:11">
      <c r="A1" s="28" t="s">
        <v>2</v>
      </c>
      <c r="B1" s="28"/>
      <c r="C1" s="28"/>
      <c r="D1" s="28"/>
      <c r="E1" s="28"/>
      <c r="G1" s="29" t="s">
        <v>2</v>
      </c>
      <c r="H1" s="29"/>
      <c r="I1" s="29"/>
      <c r="J1" s="29"/>
      <c r="K1" s="29"/>
    </row>
    <row r="2" spans="1:11">
      <c r="A2" s="1" t="s">
        <v>0</v>
      </c>
      <c r="B2" s="1" t="s">
        <v>3</v>
      </c>
      <c r="C2" s="1" t="s">
        <v>4</v>
      </c>
      <c r="D2" s="1" t="s">
        <v>1</v>
      </c>
      <c r="E2" s="1" t="s">
        <v>5</v>
      </c>
      <c r="G2" s="2" t="s">
        <v>0</v>
      </c>
      <c r="H2" s="2" t="s">
        <v>3</v>
      </c>
      <c r="I2" s="2" t="s">
        <v>4</v>
      </c>
      <c r="J2" s="2" t="s">
        <v>1</v>
      </c>
      <c r="K2" s="2" t="s">
        <v>5</v>
      </c>
    </row>
    <row r="3" spans="1:11">
      <c r="A3">
        <v>150</v>
      </c>
      <c r="B3" s="3" t="str">
        <f>VLOOKUP(A3,'Entry List'!$W$3:$Z$13,2,FALSE)</f>
        <v>Robyn</v>
      </c>
      <c r="C3" s="3" t="str">
        <f>VLOOKUP(A3,'Entry List'!$W$3:$Z$13,3,FALSE)</f>
        <v>Key</v>
      </c>
      <c r="D3" s="3">
        <v>13.4</v>
      </c>
      <c r="E3" s="3" t="str">
        <f>VLOOKUP(A3,'Entry List'!$W$3:$Z$13,4,FALSE)</f>
        <v>CAAC</v>
      </c>
      <c r="G3" s="27">
        <v>377</v>
      </c>
      <c r="H3" s="3" t="str">
        <f>VLOOKUP(G3,'Entry List'!$AB$3:$AE$15,2,FALSE)</f>
        <v>Rory</v>
      </c>
      <c r="I3" s="3" t="str">
        <f>VLOOKUP(G3,'Entry List'!$AB$3:$AE$15,3,FALSE)</f>
        <v>Mcmillan</v>
      </c>
      <c r="J3" s="27">
        <v>13.1</v>
      </c>
      <c r="K3" s="3" t="str">
        <f>VLOOKUP(G3,'Entry List'!$AB$3:$AE$15,4,FALSE)</f>
        <v>Harmeny</v>
      </c>
    </row>
    <row r="4" spans="1:11">
      <c r="A4">
        <v>366</v>
      </c>
      <c r="B4" s="3" t="str">
        <f>VLOOKUP(A4,'Entry List'!$W$3:$Z$13,2,FALSE)</f>
        <v xml:space="preserve">Lucy </v>
      </c>
      <c r="C4" s="3" t="str">
        <f>VLOOKUP(A4,'Entry List'!$W$3:$Z$13,3,FALSE)</f>
        <v xml:space="preserve">McDonald </v>
      </c>
      <c r="D4" s="3">
        <v>13.8</v>
      </c>
      <c r="E4" s="3" t="str">
        <f>VLOOKUP(A4,'Entry List'!$W$3:$Z$13,4,FALSE)</f>
        <v>Harmeny</v>
      </c>
      <c r="G4" s="27">
        <v>159</v>
      </c>
      <c r="H4" s="3" t="str">
        <f>VLOOKUP(G4,'Entry List'!$AB$3:$AE$15,2,FALSE)</f>
        <v>Adam</v>
      </c>
      <c r="I4" s="3" t="str">
        <f>VLOOKUP(G4,'Entry List'!$AB$3:$AE$15,3,FALSE)</f>
        <v>Wetton</v>
      </c>
      <c r="J4" s="27">
        <v>14.1</v>
      </c>
      <c r="K4" s="3" t="str">
        <f>VLOOKUP(G4,'Entry List'!$AB$3:$AE$15,4,FALSE)</f>
        <v>CAAC</v>
      </c>
    </row>
    <row r="5" spans="1:11">
      <c r="A5">
        <v>299</v>
      </c>
      <c r="B5" s="3" t="str">
        <f>VLOOKUP(A5,'Entry List'!$W$3:$Z$13,2,FALSE)</f>
        <v>Orla</v>
      </c>
      <c r="C5" s="3" t="str">
        <f>VLOOKUP(A5,'Entry List'!$W$3:$Z$13,3,FALSE)</f>
        <v>Roberts</v>
      </c>
      <c r="D5" s="3">
        <v>13.9</v>
      </c>
      <c r="E5" s="3" t="str">
        <f>VLOOKUP(A5,'Entry List'!$W$3:$Z$13,4,FALSE)</f>
        <v>Harmeny</v>
      </c>
      <c r="G5" s="27">
        <v>379</v>
      </c>
      <c r="H5" s="3" t="str">
        <f>VLOOKUP(G5,'Entry List'!$AB$3:$AE$15,2,FALSE)</f>
        <v>Shane</v>
      </c>
      <c r="I5" s="3" t="str">
        <f>VLOOKUP(G5,'Entry List'!$AB$3:$AE$15,3,FALSE)</f>
        <v xml:space="preserve">McConnell </v>
      </c>
      <c r="J5" s="3">
        <v>14.4</v>
      </c>
      <c r="K5" s="3" t="str">
        <f>VLOOKUP(G5,'Entry List'!$AB$3:$AE$15,4,FALSE)</f>
        <v>Harmeny</v>
      </c>
    </row>
    <row r="6" spans="1:11">
      <c r="A6">
        <v>172</v>
      </c>
      <c r="B6" s="3" t="str">
        <f>VLOOKUP(A6,'Entry List'!$W$3:$Z$13,2,FALSE)</f>
        <v>Amy</v>
      </c>
      <c r="C6" s="3" t="str">
        <f>VLOOKUP(A6,'Entry List'!$W$3:$Z$13,3,FALSE)</f>
        <v>Crawford</v>
      </c>
      <c r="D6" s="3">
        <v>14.1</v>
      </c>
      <c r="E6" s="3" t="str">
        <f>VLOOKUP(A6,'Entry List'!$W$3:$Z$13,4,FALSE)</f>
        <v>CAAC</v>
      </c>
      <c r="G6" s="27">
        <v>380</v>
      </c>
      <c r="H6" s="3" t="str">
        <f>VLOOKUP(G6,'Entry List'!$AB$3:$AE$15,2,FALSE)</f>
        <v>Finlay</v>
      </c>
      <c r="I6" s="3" t="str">
        <f>VLOOKUP(G6,'Entry List'!$AB$3:$AE$15,3,FALSE)</f>
        <v>Ross</v>
      </c>
      <c r="J6" s="27">
        <v>14.4</v>
      </c>
      <c r="K6" s="3" t="str">
        <f>VLOOKUP(G6,'Entry List'!$AB$3:$AE$15,4,FALSE)</f>
        <v>Harmeny</v>
      </c>
    </row>
    <row r="7" spans="1:11">
      <c r="A7">
        <v>151</v>
      </c>
      <c r="B7" s="3" t="str">
        <f>VLOOKUP(A7,'Entry List'!$W$3:$Z$13,2,FALSE)</f>
        <v>Beth</v>
      </c>
      <c r="C7" s="3" t="str">
        <f>VLOOKUP(A7,'Entry List'!$W$3:$Z$13,3,FALSE)</f>
        <v>Campbell</v>
      </c>
      <c r="D7" s="3">
        <v>14.1</v>
      </c>
      <c r="E7" s="3" t="str">
        <f>VLOOKUP(A7,'Entry List'!$W$3:$Z$13,4,FALSE)</f>
        <v>CAAC</v>
      </c>
      <c r="G7">
        <v>378</v>
      </c>
      <c r="H7" s="3" t="str">
        <f>VLOOKUP(G7,'Entry List'!$AB$3:$AE$15,2,FALSE)</f>
        <v>Finlay</v>
      </c>
      <c r="I7" s="3" t="str">
        <f>VLOOKUP(G7,'Entry List'!$AB$3:$AE$15,3,FALSE)</f>
        <v>Stewart</v>
      </c>
      <c r="J7">
        <v>14.6</v>
      </c>
      <c r="K7" s="3" t="str">
        <f>VLOOKUP(G7,'Entry List'!$AB$3:$AE$15,4,FALSE)</f>
        <v>Harmeny</v>
      </c>
    </row>
    <row r="8" spans="1:11">
      <c r="A8">
        <v>353</v>
      </c>
      <c r="B8" s="3" t="str">
        <f>VLOOKUP(A8,'Entry List'!$W$3:$Z$13,2,FALSE)</f>
        <v>Hannah</v>
      </c>
      <c r="C8" s="3" t="str">
        <f>VLOOKUP(A8,'Entry List'!$W$3:$Z$13,3,FALSE)</f>
        <v>Fowler</v>
      </c>
      <c r="D8" s="3">
        <v>14.2</v>
      </c>
      <c r="E8" s="3" t="str">
        <f>VLOOKUP(A8,'Entry List'!$W$3:$Z$13,4,FALSE)</f>
        <v>Harmeny</v>
      </c>
      <c r="G8">
        <v>173</v>
      </c>
      <c r="H8" s="3" t="str">
        <f>VLOOKUP(G8,'Entry List'!$AB$3:$AE$15,2,FALSE)</f>
        <v>Rory</v>
      </c>
      <c r="I8" s="3" t="str">
        <f>VLOOKUP(G8,'Entry List'!$AB$3:$AE$15,3,FALSE)</f>
        <v>Ledingham</v>
      </c>
      <c r="J8">
        <v>14.8</v>
      </c>
      <c r="K8" s="3" t="str">
        <f>VLOOKUP(G8,'Entry List'!$AB$3:$AE$15,4,FALSE)</f>
        <v>CAAC</v>
      </c>
    </row>
    <row r="9" spans="1:11">
      <c r="A9">
        <v>152</v>
      </c>
      <c r="B9" s="3" t="str">
        <f>VLOOKUP(A9,'Entry List'!$W$3:$Z$13,2,FALSE)</f>
        <v>Olivia</v>
      </c>
      <c r="C9" s="3" t="str">
        <f>VLOOKUP(A9,'Entry List'!$W$3:$Z$13,3,FALSE)</f>
        <v>Clark</v>
      </c>
      <c r="D9" s="3">
        <v>14.5</v>
      </c>
      <c r="E9" s="3" t="str">
        <f>VLOOKUP(A9,'Entry List'!$W$3:$Z$13,4,FALSE)</f>
        <v>CAAC</v>
      </c>
      <c r="G9">
        <v>381</v>
      </c>
      <c r="H9" s="3" t="str">
        <f>VLOOKUP(G9,'Entry List'!$AB$3:$AE$15,2,FALSE)</f>
        <v>Archie</v>
      </c>
      <c r="I9" s="3" t="str">
        <f>VLOOKUP(G9,'Entry List'!$AB$3:$AE$15,3,FALSE)</f>
        <v>Irwin</v>
      </c>
      <c r="J9">
        <v>14.9</v>
      </c>
      <c r="K9" s="3" t="str">
        <f>VLOOKUP(G9,'Entry List'!$AB$3:$AE$15,4,FALSE)</f>
        <v>Harmeny</v>
      </c>
    </row>
    <row r="10" spans="1:11">
      <c r="A10">
        <v>153</v>
      </c>
      <c r="B10" s="3" t="str">
        <f>VLOOKUP(A10,'Entry List'!$W$3:$Z$13,2,FALSE)</f>
        <v>Carrie</v>
      </c>
      <c r="C10" s="3" t="str">
        <f>VLOOKUP(A10,'Entry List'!$W$3:$Z$13,3,FALSE)</f>
        <v>Main</v>
      </c>
      <c r="D10" s="3">
        <v>14.7</v>
      </c>
      <c r="E10" s="3" t="str">
        <f>VLOOKUP(A10,'Entry List'!$W$3:$Z$13,4,FALSE)</f>
        <v>CAAC</v>
      </c>
      <c r="G10">
        <v>383</v>
      </c>
      <c r="H10" s="3" t="str">
        <f>VLOOKUP(G10,'Entry List'!$AB$3:$AE$15,2,FALSE)</f>
        <v xml:space="preserve">Alasdair </v>
      </c>
      <c r="I10" s="3" t="str">
        <f>VLOOKUP(G10,'Entry List'!$AB$3:$AE$15,3,FALSE)</f>
        <v>Wallace</v>
      </c>
      <c r="J10">
        <v>15.2</v>
      </c>
      <c r="K10" s="3" t="str">
        <f>VLOOKUP(G10,'Entry List'!$AB$3:$AE$15,4,FALSE)</f>
        <v>Harmeny</v>
      </c>
    </row>
    <row r="11" spans="1:11">
      <c r="A11">
        <v>177</v>
      </c>
      <c r="B11" s="3" t="str">
        <f>VLOOKUP(A11,'Entry List'!$W$3:$Z$13,2,FALSE)</f>
        <v>Katie</v>
      </c>
      <c r="C11" s="3" t="str">
        <f>VLOOKUP(A11,'Entry List'!$W$3:$Z$13,3,FALSE)</f>
        <v>Watson</v>
      </c>
      <c r="D11" s="3">
        <v>15</v>
      </c>
      <c r="E11" s="3" t="str">
        <f>VLOOKUP(A11,'Entry List'!$W$3:$Z$13,4,FALSE)</f>
        <v>CAAC</v>
      </c>
      <c r="G11">
        <v>184</v>
      </c>
      <c r="H11" s="3" t="str">
        <f>VLOOKUP(G11,'Entry List'!$AB$3:$AE$15,2,FALSE)</f>
        <v>Ben</v>
      </c>
      <c r="I11" s="3" t="str">
        <f>VLOOKUP(G11,'Entry List'!$AB$3:$AE$15,3,FALSE)</f>
        <v>Struthers</v>
      </c>
      <c r="J11">
        <v>15.2</v>
      </c>
      <c r="K11" s="3" t="str">
        <f>VLOOKUP(G11,'Entry List'!$AB$3:$AE$15,4,FALSE)</f>
        <v>CAAC</v>
      </c>
    </row>
    <row r="12" spans="1:11">
      <c r="A12">
        <v>175</v>
      </c>
      <c r="B12" s="3" t="str">
        <f>VLOOKUP(A12,'Entry List'!$W$3:$Z$13,2,FALSE)</f>
        <v>Ailsa</v>
      </c>
      <c r="C12" s="3" t="str">
        <f>VLOOKUP(A12,'Entry List'!$W$3:$Z$13,3,FALSE)</f>
        <v>Bagnall</v>
      </c>
      <c r="D12" s="3">
        <v>15.3</v>
      </c>
      <c r="E12" s="3" t="str">
        <f>VLOOKUP(A12,'Entry List'!$W$3:$Z$13,4,FALSE)</f>
        <v>CAAC</v>
      </c>
      <c r="G12">
        <v>157</v>
      </c>
      <c r="H12" s="3" t="str">
        <f>VLOOKUP(G12,'Entry List'!$AB$3:$AE$15,2,FALSE)</f>
        <v>Ruairidh</v>
      </c>
      <c r="I12" s="3" t="str">
        <f>VLOOKUP(G12,'Entry List'!$AB$3:$AE$15,3,FALSE)</f>
        <v>Williams</v>
      </c>
      <c r="J12">
        <v>15.6</v>
      </c>
      <c r="K12" s="3" t="str">
        <f>VLOOKUP(G12,'Entry List'!$AB$3:$AE$15,4,FALSE)</f>
        <v>CAAC</v>
      </c>
    </row>
    <row r="13" spans="1:11">
      <c r="A13">
        <v>367</v>
      </c>
      <c r="B13" s="3" t="str">
        <f>VLOOKUP(A13,'Entry List'!$W$3:$Z$13,2,FALSE)</f>
        <v xml:space="preserve">Sophie </v>
      </c>
      <c r="C13" s="3" t="str">
        <f>VLOOKUP(A13,'Entry List'!$W$3:$Z$13,3,FALSE)</f>
        <v>McGillivray</v>
      </c>
      <c r="D13" s="3">
        <v>16.100000000000001</v>
      </c>
      <c r="E13" s="3" t="str">
        <f>VLOOKUP(A13,'Entry List'!$W$3:$Z$13,4,FALSE)</f>
        <v>Harmeny</v>
      </c>
      <c r="G13">
        <v>382</v>
      </c>
      <c r="H13" s="3" t="str">
        <f>VLOOKUP(G13,'Entry List'!$AB$3:$AE$15,2,FALSE)</f>
        <v>Tendai</v>
      </c>
      <c r="I13" s="3" t="str">
        <f>VLOOKUP(G13,'Entry List'!$AB$3:$AE$15,3,FALSE)</f>
        <v>Nyabadza</v>
      </c>
      <c r="J13">
        <v>16.3</v>
      </c>
      <c r="K13" s="3" t="str">
        <f>VLOOKUP(G13,'Entry List'!$AB$3:$AE$15,4,FALSE)</f>
        <v>Harmeny</v>
      </c>
    </row>
    <row r="14" spans="1:11">
      <c r="B14" s="3"/>
      <c r="C14" s="3"/>
      <c r="D14" s="3"/>
      <c r="E14" s="3"/>
      <c r="H14" s="3"/>
      <c r="I14" s="3"/>
      <c r="K14" s="3"/>
    </row>
    <row r="15" spans="1:11">
      <c r="B15" s="3"/>
      <c r="C15" s="3"/>
      <c r="D15" s="3"/>
      <c r="E15" s="3"/>
      <c r="H15" s="3"/>
      <c r="I15" s="3"/>
      <c r="K15" s="3"/>
    </row>
    <row r="16" spans="1:11">
      <c r="B16" s="3"/>
      <c r="C16" s="3"/>
      <c r="D16" s="3"/>
      <c r="E16" s="3"/>
      <c r="H16" s="3"/>
      <c r="I16" s="3"/>
      <c r="K16" s="3"/>
    </row>
    <row r="17" spans="1:11">
      <c r="B17" s="3"/>
      <c r="C17" s="3"/>
      <c r="D17" s="3"/>
      <c r="E17" s="3"/>
      <c r="H17" s="3"/>
      <c r="I17" s="3"/>
      <c r="K17" s="3"/>
    </row>
    <row r="18" spans="1:11">
      <c r="B18" s="3"/>
      <c r="C18" s="3"/>
      <c r="D18" s="3"/>
      <c r="E18" s="3"/>
      <c r="H18" s="3"/>
      <c r="I18" s="3"/>
      <c r="K18" s="3"/>
    </row>
    <row r="19" spans="1:11">
      <c r="B19" s="3"/>
      <c r="C19" s="3"/>
      <c r="D19" s="3"/>
      <c r="E19" s="3"/>
      <c r="H19" s="3"/>
      <c r="I19" s="3"/>
      <c r="K19" s="3"/>
    </row>
    <row r="20" spans="1:11">
      <c r="B20" s="3"/>
      <c r="C20" s="3"/>
      <c r="D20" s="3"/>
      <c r="E20" s="3"/>
      <c r="H20" s="3"/>
      <c r="I20" s="3"/>
      <c r="K20" s="3"/>
    </row>
    <row r="21" spans="1:11">
      <c r="H21" s="3"/>
      <c r="I21" s="3"/>
      <c r="K21" s="3"/>
    </row>
    <row r="22" spans="1:11">
      <c r="H22" s="3"/>
      <c r="I22" s="3"/>
      <c r="K22" s="3"/>
    </row>
    <row r="23" spans="1:11">
      <c r="H23" s="3"/>
      <c r="I23" s="3"/>
      <c r="K23" s="3"/>
    </row>
    <row r="25" spans="1:11">
      <c r="A25" s="28" t="s">
        <v>33</v>
      </c>
      <c r="B25" s="28"/>
      <c r="C25" s="28"/>
      <c r="D25" s="28"/>
      <c r="E25" s="28"/>
      <c r="G25" s="29" t="s">
        <v>33</v>
      </c>
      <c r="H25" s="29"/>
      <c r="I25" s="29"/>
      <c r="J25" s="29"/>
      <c r="K25" s="29"/>
    </row>
    <row r="26" spans="1:11">
      <c r="A26" s="1" t="s">
        <v>0</v>
      </c>
      <c r="B26" s="1" t="s">
        <v>3</v>
      </c>
      <c r="C26" s="1" t="s">
        <v>4</v>
      </c>
      <c r="D26" s="1" t="s">
        <v>1</v>
      </c>
      <c r="E26" s="1" t="s">
        <v>5</v>
      </c>
      <c r="G26" s="2" t="s">
        <v>0</v>
      </c>
      <c r="H26" s="2" t="s">
        <v>3</v>
      </c>
      <c r="I26" s="2" t="s">
        <v>4</v>
      </c>
      <c r="J26" s="2" t="s">
        <v>1</v>
      </c>
      <c r="K26" s="2" t="s">
        <v>5</v>
      </c>
    </row>
    <row r="27" spans="1:11">
      <c r="A27">
        <v>152</v>
      </c>
      <c r="B27" s="3" t="str">
        <f>VLOOKUP(A27,'Entry List'!$W$3:$Z$13,2,FALSE)</f>
        <v>Olivia</v>
      </c>
      <c r="C27" s="3" t="str">
        <f>VLOOKUP(A27,'Entry List'!$W$3:$Z$13,3,FALSE)</f>
        <v>Clark</v>
      </c>
      <c r="D27" s="19">
        <v>1.7881944444444447E-3</v>
      </c>
      <c r="E27" s="3" t="str">
        <f>VLOOKUP(A27,'Entry List'!$W$3:$Z$13,4,FALSE)</f>
        <v>CAAC</v>
      </c>
      <c r="G27">
        <v>380</v>
      </c>
      <c r="H27" s="3" t="str">
        <f>VLOOKUP(G27,'Entry List'!$AB$3:$AE$15,2,FALSE)</f>
        <v>Finlay</v>
      </c>
      <c r="I27" s="3" t="str">
        <f>VLOOKUP(G27,'Entry List'!$AB$3:$AE$15,3,FALSE)</f>
        <v>Ross</v>
      </c>
      <c r="J27" s="19">
        <v>1.6134259259259259E-3</v>
      </c>
      <c r="K27" s="3" t="str">
        <f>VLOOKUP(G27,'Entry List'!$AB$3:$AE$15,4,FALSE)</f>
        <v>Harmeny</v>
      </c>
    </row>
    <row r="28" spans="1:11">
      <c r="A28">
        <v>175</v>
      </c>
      <c r="B28" s="3" t="str">
        <f>VLOOKUP(A28,'Entry List'!$W$3:$Z$13,2,FALSE)</f>
        <v>Ailsa</v>
      </c>
      <c r="C28" s="3" t="str">
        <f>VLOOKUP(A28,'Entry List'!$W$3:$Z$13,3,FALSE)</f>
        <v>Bagnall</v>
      </c>
      <c r="D28" s="19">
        <v>1.8599537037037037E-3</v>
      </c>
      <c r="E28" s="3" t="str">
        <f>VLOOKUP(A28,'Entry List'!$W$3:$Z$13,4,FALSE)</f>
        <v>CAAC</v>
      </c>
      <c r="G28">
        <v>382</v>
      </c>
      <c r="H28" s="3" t="str">
        <f>VLOOKUP(G28,'Entry List'!$AB$3:$AE$15,2,FALSE)</f>
        <v>Tendai</v>
      </c>
      <c r="I28" s="3" t="str">
        <f>VLOOKUP(G28,'Entry List'!$AB$3:$AE$15,3,FALSE)</f>
        <v>Nyabadza</v>
      </c>
      <c r="J28" s="24">
        <v>1.6712962962962964E-3</v>
      </c>
      <c r="K28" s="3" t="str">
        <f>VLOOKUP(G28,'Entry List'!$AB$3:$AE$15,4,FALSE)</f>
        <v>Harmeny</v>
      </c>
    </row>
    <row r="29" spans="1:11">
      <c r="A29">
        <v>299</v>
      </c>
      <c r="B29" s="3" t="str">
        <f>VLOOKUP(A29,'Entry List'!$W$3:$Z$13,2,FALSE)</f>
        <v>Orla</v>
      </c>
      <c r="C29" s="3" t="str">
        <f>VLOOKUP(A29,'Entry List'!$W$3:$Z$13,3,FALSE)</f>
        <v>Roberts</v>
      </c>
      <c r="D29" s="19">
        <v>1.9050925925925926E-3</v>
      </c>
      <c r="E29" s="3" t="str">
        <f>VLOOKUP(A29,'Entry List'!$W$3:$Z$13,4,FALSE)</f>
        <v>Harmeny</v>
      </c>
      <c r="G29">
        <v>383</v>
      </c>
      <c r="H29" s="3" t="str">
        <f>VLOOKUP(G29,'Entry List'!$AB$3:$AE$15,2,FALSE)</f>
        <v xml:space="preserve">Alasdair </v>
      </c>
      <c r="I29" s="3" t="str">
        <f>VLOOKUP(G29,'Entry List'!$AB$3:$AE$15,3,FALSE)</f>
        <v>Wallace</v>
      </c>
      <c r="J29" s="24">
        <v>1.7175925925925926E-3</v>
      </c>
      <c r="K29" s="3" t="str">
        <f>VLOOKUP(G29,'Entry List'!$AB$3:$AE$15,4,FALSE)</f>
        <v>Harmeny</v>
      </c>
    </row>
    <row r="30" spans="1:11">
      <c r="A30">
        <v>153</v>
      </c>
      <c r="B30" s="3" t="str">
        <f>VLOOKUP(A30,'Entry List'!$W$3:$Z$13,2,FALSE)</f>
        <v>Carrie</v>
      </c>
      <c r="C30" s="3" t="str">
        <f>VLOOKUP(A30,'Entry List'!$W$3:$Z$13,3,FALSE)</f>
        <v>Main</v>
      </c>
      <c r="D30" s="19">
        <v>1.9293981481481482E-3</v>
      </c>
      <c r="E30" s="3" t="str">
        <f>VLOOKUP(A30,'Entry List'!$W$3:$Z$13,4,FALSE)</f>
        <v>CAAC</v>
      </c>
      <c r="G30">
        <v>184</v>
      </c>
      <c r="H30" s="3" t="str">
        <f>VLOOKUP(G30,'Entry List'!$AB$3:$AE$15,2,FALSE)</f>
        <v>Ben</v>
      </c>
      <c r="I30" s="3" t="str">
        <f>VLOOKUP(G30,'Entry List'!$AB$3:$AE$15,3,FALSE)</f>
        <v>Struthers</v>
      </c>
      <c r="J30" s="24">
        <v>1.7488425925925926E-3</v>
      </c>
      <c r="K30" s="3" t="str">
        <f>VLOOKUP(G30,'Entry List'!$AB$3:$AE$15,4,FALSE)</f>
        <v>CAAC</v>
      </c>
    </row>
    <row r="31" spans="1:11">
      <c r="A31">
        <v>172</v>
      </c>
      <c r="B31" s="3" t="str">
        <f>VLOOKUP(A31,'Entry List'!$W$3:$Z$13,2,FALSE)</f>
        <v>Amy</v>
      </c>
      <c r="C31" s="3" t="str">
        <f>VLOOKUP(A31,'Entry List'!$W$3:$Z$13,3,FALSE)</f>
        <v>Crawford</v>
      </c>
      <c r="D31" s="19">
        <v>2.0532407407407405E-3</v>
      </c>
      <c r="E31" s="3" t="str">
        <f>VLOOKUP(A31,'Entry List'!$W$3:$Z$13,4,FALSE)</f>
        <v>CAAC</v>
      </c>
      <c r="G31">
        <v>159</v>
      </c>
      <c r="H31" s="3" t="str">
        <f>VLOOKUP(G31,'Entry List'!$AB$3:$AE$15,2,FALSE)</f>
        <v>Adam</v>
      </c>
      <c r="I31" s="3" t="str">
        <f>VLOOKUP(G31,'Entry List'!$AB$3:$AE$15,3,FALSE)</f>
        <v>Wetton</v>
      </c>
      <c r="J31" s="24">
        <v>1.7604166666666669E-3</v>
      </c>
      <c r="K31" s="3" t="str">
        <f>VLOOKUP(G31,'Entry List'!$AB$3:$AE$15,4,FALSE)</f>
        <v>CAAC</v>
      </c>
    </row>
    <row r="32" spans="1:11">
      <c r="A32">
        <v>177</v>
      </c>
      <c r="B32" s="3" t="str">
        <f>VLOOKUP(A32,'Entry List'!$W$3:$Z$13,2,FALSE)</f>
        <v>Katie</v>
      </c>
      <c r="C32" s="3" t="str">
        <f>VLOOKUP(A32,'Entry List'!$W$3:$Z$13,3,FALSE)</f>
        <v>Watson</v>
      </c>
      <c r="D32" s="19">
        <v>2.0763888888888889E-3</v>
      </c>
      <c r="E32" s="3" t="str">
        <f>VLOOKUP(A32,'Entry List'!$W$3:$Z$13,4,FALSE)</f>
        <v>CAAC</v>
      </c>
      <c r="G32">
        <v>157</v>
      </c>
      <c r="H32" s="3" t="str">
        <f>VLOOKUP(G32,'Entry List'!$AB$3:$AE$15,2,FALSE)</f>
        <v>Ruairidh</v>
      </c>
      <c r="I32" s="3" t="str">
        <f>VLOOKUP(G32,'Entry List'!$AB$3:$AE$15,3,FALSE)</f>
        <v>Williams</v>
      </c>
      <c r="J32" s="24">
        <v>1.7685185185185184E-3</v>
      </c>
      <c r="K32" s="3" t="str">
        <f>VLOOKUP(G32,'Entry List'!$AB$3:$AE$15,4,FALSE)</f>
        <v>CAAC</v>
      </c>
    </row>
    <row r="33" spans="1:11">
      <c r="A33">
        <v>367</v>
      </c>
      <c r="B33" s="3" t="str">
        <f>VLOOKUP(A33,'Entry List'!$W$3:$Z$13,2,FALSE)</f>
        <v xml:space="preserve">Sophie </v>
      </c>
      <c r="C33" s="3" t="str">
        <f>VLOOKUP(A33,'Entry List'!$W$3:$Z$13,3,FALSE)</f>
        <v>McGillivray</v>
      </c>
      <c r="D33" s="19">
        <v>2.1840277777777778E-3</v>
      </c>
      <c r="E33" s="3" t="str">
        <f>VLOOKUP(A33,'Entry List'!$W$3:$Z$13,4,FALSE)</f>
        <v>Harmeny</v>
      </c>
      <c r="G33">
        <v>381</v>
      </c>
      <c r="H33" s="3" t="str">
        <f>VLOOKUP(G33,'Entry List'!$AB$3:$AE$15,2,FALSE)</f>
        <v>Archie</v>
      </c>
      <c r="I33" s="3" t="str">
        <f>VLOOKUP(G33,'Entry List'!$AB$3:$AE$15,3,FALSE)</f>
        <v>Irwin</v>
      </c>
      <c r="J33" s="24">
        <v>1.8483796296296295E-3</v>
      </c>
      <c r="K33" s="3" t="str">
        <f>VLOOKUP(G33,'Entry List'!$AB$3:$AE$15,4,FALSE)</f>
        <v>Harmeny</v>
      </c>
    </row>
    <row r="34" spans="1:11">
      <c r="A34">
        <v>353</v>
      </c>
      <c r="B34" s="3" t="str">
        <f>VLOOKUP(A34,'Entry List'!$W$3:$Z$13,2,FALSE)</f>
        <v>Hannah</v>
      </c>
      <c r="C34" s="3" t="str">
        <f>VLOOKUP(A34,'Entry List'!$W$3:$Z$13,3,FALSE)</f>
        <v>Fowler</v>
      </c>
      <c r="D34" s="19">
        <v>2.2604166666666667E-3</v>
      </c>
      <c r="E34" s="3" t="str">
        <f>VLOOKUP(A34,'Entry List'!$W$3:$Z$13,4,FALSE)</f>
        <v>Harmeny</v>
      </c>
      <c r="G34">
        <v>379</v>
      </c>
      <c r="H34" s="3" t="str">
        <f>VLOOKUP(G34,'Entry List'!$AB$3:$AE$15,2,FALSE)</f>
        <v>Shane</v>
      </c>
      <c r="I34" s="3" t="str">
        <f>VLOOKUP(G34,'Entry List'!$AB$3:$AE$15,3,FALSE)</f>
        <v xml:space="preserve">McConnell </v>
      </c>
      <c r="J34" s="24">
        <v>1.8761574074074073E-3</v>
      </c>
      <c r="K34" s="3" t="str">
        <f>VLOOKUP(G34,'Entry List'!$AB$3:$AE$15,4,FALSE)</f>
        <v>Harmeny</v>
      </c>
    </row>
    <row r="35" spans="1:11">
      <c r="A35">
        <v>366</v>
      </c>
      <c r="B35" s="3" t="str">
        <f>VLOOKUP(A35,'Entry List'!$W$3:$Z$13,2,FALSE)</f>
        <v xml:space="preserve">Lucy </v>
      </c>
      <c r="C35" s="3" t="str">
        <f>VLOOKUP(A35,'Entry List'!$W$3:$Z$13,3,FALSE)</f>
        <v xml:space="preserve">McDonald </v>
      </c>
      <c r="D35" s="19">
        <v>2.3159722222222223E-3</v>
      </c>
      <c r="E35" s="3" t="str">
        <f>VLOOKUP(A35,'Entry List'!$W$3:$Z$13,4,FALSE)</f>
        <v>Harmeny</v>
      </c>
      <c r="G35">
        <v>173</v>
      </c>
      <c r="H35" s="3" t="str">
        <f>VLOOKUP(G35,'Entry List'!$AB$3:$AE$15,2,FALSE)</f>
        <v>Rory</v>
      </c>
      <c r="I35" s="3" t="str">
        <f>VLOOKUP(G35,'Entry List'!$AB$3:$AE$15,3,FALSE)</f>
        <v>Ledingham</v>
      </c>
      <c r="J35" s="24">
        <v>2.0173611111111108E-3</v>
      </c>
      <c r="K35" s="3" t="str">
        <f>VLOOKUP(G35,'Entry List'!$AB$3:$AE$15,4,FALSE)</f>
        <v>CAAC</v>
      </c>
    </row>
    <row r="36" spans="1:11">
      <c r="A36">
        <v>151</v>
      </c>
      <c r="B36" s="3" t="str">
        <f>VLOOKUP(A36,'Entry List'!$W$3:$Z$13,2,FALSE)</f>
        <v>Beth</v>
      </c>
      <c r="C36" s="3" t="str">
        <f>VLOOKUP(A36,'Entry List'!$W$3:$Z$13,3,FALSE)</f>
        <v>Campbell</v>
      </c>
      <c r="D36" s="19">
        <v>2.4872685185185184E-3</v>
      </c>
      <c r="E36" s="3" t="str">
        <f>VLOOKUP(A36,'Entry List'!$W$3:$Z$13,4,FALSE)</f>
        <v>CAAC</v>
      </c>
      <c r="G36">
        <v>378</v>
      </c>
      <c r="H36" s="3" t="str">
        <f>VLOOKUP(G36,'Entry List'!$AB$3:$AE$15,2,FALSE)</f>
        <v>Finlay</v>
      </c>
      <c r="I36" s="3" t="str">
        <f>VLOOKUP(G36,'Entry List'!$AB$3:$AE$15,3,FALSE)</f>
        <v>Stewart</v>
      </c>
      <c r="J36" s="24">
        <v>2.0381944444444445E-3</v>
      </c>
      <c r="K36" s="3" t="str">
        <f>VLOOKUP(G36,'Entry List'!$AB$3:$AE$15,4,FALSE)</f>
        <v>Harmeny</v>
      </c>
    </row>
    <row r="37" spans="1:11">
      <c r="A37">
        <v>150</v>
      </c>
      <c r="B37" s="3" t="str">
        <f>VLOOKUP(A37,'Entry List'!$W$3:$Z$13,2,FALSE)</f>
        <v>Robyn</v>
      </c>
      <c r="C37" s="3" t="str">
        <f>VLOOKUP(A37,'Entry List'!$W$3:$Z$13,3,FALSE)</f>
        <v>Key</v>
      </c>
      <c r="D37" s="19">
        <v>2.4907407407407408E-3</v>
      </c>
      <c r="E37" s="3" t="str">
        <f>VLOOKUP(A37,'Entry List'!$W$3:$Z$13,4,FALSE)</f>
        <v>CAAC</v>
      </c>
      <c r="G37">
        <v>377</v>
      </c>
      <c r="H37" s="3" t="str">
        <f>VLOOKUP(G37,'Entry List'!$AB$3:$AE$15,2,FALSE)</f>
        <v>Rory</v>
      </c>
      <c r="I37" s="3" t="str">
        <f>VLOOKUP(G37,'Entry List'!$AB$3:$AE$15,3,FALSE)</f>
        <v>Mcmillan</v>
      </c>
      <c r="J37" s="24">
        <v>2.5763888888888889E-3</v>
      </c>
      <c r="K37" s="3" t="str">
        <f>VLOOKUP(G37,'Entry List'!$AB$3:$AE$15,4,FALSE)</f>
        <v>Harmeny</v>
      </c>
    </row>
    <row r="38" spans="1:11">
      <c r="B38" s="3"/>
      <c r="C38" s="3"/>
      <c r="D38" s="3"/>
      <c r="E38" s="3"/>
      <c r="H38" s="3"/>
      <c r="I38" s="3"/>
      <c r="K38" s="3"/>
    </row>
    <row r="39" spans="1:11">
      <c r="B39" s="3"/>
      <c r="C39" s="3"/>
      <c r="D39" s="3"/>
      <c r="E39" s="3"/>
      <c r="H39" s="3"/>
      <c r="I39" s="3"/>
      <c r="K39" s="3"/>
    </row>
    <row r="40" spans="1:11">
      <c r="B40" s="3"/>
      <c r="C40" s="3"/>
      <c r="D40" s="3"/>
      <c r="E40" s="3"/>
      <c r="H40" s="3"/>
      <c r="I40" s="3"/>
      <c r="K40" s="3"/>
    </row>
    <row r="41" spans="1:11">
      <c r="B41" s="3"/>
      <c r="C41" s="3"/>
      <c r="D41" s="3"/>
      <c r="E41" s="3"/>
      <c r="H41" s="3"/>
      <c r="I41" s="3"/>
      <c r="K41" s="3"/>
    </row>
    <row r="42" spans="1:11">
      <c r="H42" s="3"/>
      <c r="I42" s="3"/>
      <c r="K42" s="3"/>
    </row>
    <row r="43" spans="1:11">
      <c r="H43" s="3"/>
      <c r="I43" s="3"/>
      <c r="K43" s="3"/>
    </row>
    <row r="44" spans="1:11">
      <c r="H44" s="3"/>
      <c r="I44" s="3"/>
      <c r="K44" s="3"/>
    </row>
    <row r="45" spans="1:11">
      <c r="H45" s="3"/>
      <c r="I45" s="3"/>
      <c r="K45" s="3"/>
    </row>
    <row r="46" spans="1:11">
      <c r="H46" s="3"/>
      <c r="I46" s="3"/>
      <c r="K46" s="3"/>
    </row>
    <row r="47" spans="1:11">
      <c r="H47" s="3"/>
      <c r="I47" s="3"/>
      <c r="K47" s="3"/>
    </row>
    <row r="49" spans="1:11">
      <c r="A49" s="28" t="s">
        <v>336</v>
      </c>
      <c r="B49" s="28"/>
      <c r="C49" s="28"/>
      <c r="D49" s="28"/>
      <c r="E49" s="28"/>
      <c r="G49" s="29" t="s">
        <v>336</v>
      </c>
      <c r="H49" s="29"/>
      <c r="I49" s="29"/>
      <c r="J49" s="29"/>
      <c r="K49" s="29"/>
    </row>
    <row r="50" spans="1:11">
      <c r="A50" s="1" t="s">
        <v>0</v>
      </c>
      <c r="B50" s="1" t="s">
        <v>3</v>
      </c>
      <c r="C50" s="1" t="s">
        <v>4</v>
      </c>
      <c r="D50" s="1" t="s">
        <v>36</v>
      </c>
      <c r="E50" s="1" t="s">
        <v>5</v>
      </c>
      <c r="G50" s="2" t="s">
        <v>0</v>
      </c>
      <c r="H50" s="2" t="s">
        <v>3</v>
      </c>
      <c r="I50" s="2" t="s">
        <v>4</v>
      </c>
      <c r="J50" s="2" t="s">
        <v>36</v>
      </c>
      <c r="K50" s="2" t="s">
        <v>5</v>
      </c>
    </row>
    <row r="51" spans="1:11">
      <c r="A51">
        <v>152</v>
      </c>
      <c r="B51" s="3" t="str">
        <f>VLOOKUP(A51,'Entry List'!$W$3:$Z$13,2,FALSE)</f>
        <v>Olivia</v>
      </c>
      <c r="C51" s="3" t="str">
        <f>VLOOKUP(A51,'Entry List'!$W$3:$Z$13,3,FALSE)</f>
        <v>Clark</v>
      </c>
      <c r="D51" s="3">
        <v>1.25</v>
      </c>
      <c r="E51" s="3" t="str">
        <f>VLOOKUP(A51,'Entry List'!$W$3:$Z$13,4,FALSE)</f>
        <v>CAAC</v>
      </c>
      <c r="G51">
        <v>384</v>
      </c>
      <c r="H51" s="3" t="str">
        <f>VLOOKUP(G51,'Entry List'!$AB$3:$AE$15,2,FALSE)</f>
        <v>Theo</v>
      </c>
      <c r="I51" s="3" t="str">
        <f>VLOOKUP(G51,'Entry List'!$AB$3:$AE$15,3,FALSE)</f>
        <v>Johnston</v>
      </c>
      <c r="J51" s="3">
        <v>1.55</v>
      </c>
      <c r="K51" s="3" t="str">
        <f>VLOOKUP(G51,'Entry List'!$AB$3:$AE$15,4,FALSE)</f>
        <v>Harmeny</v>
      </c>
    </row>
    <row r="52" spans="1:11">
      <c r="A52">
        <v>150</v>
      </c>
      <c r="B52" s="3" t="str">
        <f>VLOOKUP(A52,'Entry List'!$W$3:$Z$13,2,FALSE)</f>
        <v>Robyn</v>
      </c>
      <c r="C52" s="3" t="str">
        <f>VLOOKUP(A52,'Entry List'!$W$3:$Z$13,3,FALSE)</f>
        <v>Key</v>
      </c>
      <c r="D52" s="3">
        <v>1.2</v>
      </c>
      <c r="E52" s="3" t="str">
        <f>VLOOKUP(A52,'Entry List'!$W$3:$Z$13,4,FALSE)</f>
        <v>CAAC</v>
      </c>
      <c r="G52">
        <v>173</v>
      </c>
      <c r="H52" s="3" t="str">
        <f>VLOOKUP(G52,'Entry List'!$AB$3:$AE$15,2,FALSE)</f>
        <v>Rory</v>
      </c>
      <c r="I52" s="3" t="str">
        <f>VLOOKUP(G52,'Entry List'!$AB$3:$AE$15,3,FALSE)</f>
        <v>Ledingham</v>
      </c>
      <c r="J52">
        <v>1.4</v>
      </c>
      <c r="K52" s="3" t="str">
        <f>VLOOKUP(G52,'Entry List'!$AB$3:$AE$15,4,FALSE)</f>
        <v>CAAC</v>
      </c>
    </row>
    <row r="53" spans="1:11">
      <c r="A53">
        <v>177</v>
      </c>
      <c r="B53" s="3" t="str">
        <f>VLOOKUP(A53,'Entry List'!$W$3:$Z$13,2,FALSE)</f>
        <v>Katie</v>
      </c>
      <c r="C53" s="3" t="str">
        <f>VLOOKUP(A53,'Entry List'!$W$3:$Z$13,3,FALSE)</f>
        <v>Watson</v>
      </c>
      <c r="D53" s="3">
        <v>1.2</v>
      </c>
      <c r="E53" s="3" t="str">
        <f>VLOOKUP(A53,'Entry List'!$W$3:$Z$13,4,FALSE)</f>
        <v>CAAC</v>
      </c>
      <c r="G53">
        <v>379</v>
      </c>
      <c r="H53" s="3" t="str">
        <f>VLOOKUP(G53,'Entry List'!$AB$3:$AE$15,2,FALSE)</f>
        <v>Shane</v>
      </c>
      <c r="I53" s="3" t="str">
        <f>VLOOKUP(G53,'Entry List'!$AB$3:$AE$15,3,FALSE)</f>
        <v xml:space="preserve">McConnell </v>
      </c>
      <c r="J53">
        <v>1.35</v>
      </c>
      <c r="K53" s="3" t="str">
        <f>VLOOKUP(G53,'Entry List'!$AB$3:$AE$15,4,FALSE)</f>
        <v>Harmeny</v>
      </c>
    </row>
    <row r="54" spans="1:11">
      <c r="A54">
        <v>299</v>
      </c>
      <c r="B54" s="3" t="str">
        <f>VLOOKUP(A54,'Entry List'!$W$3:$Z$13,2,FALSE)</f>
        <v>Orla</v>
      </c>
      <c r="C54" s="3" t="str">
        <f>VLOOKUP(A54,'Entry List'!$W$3:$Z$13,3,FALSE)</f>
        <v>Roberts</v>
      </c>
      <c r="D54" s="3">
        <v>1.2</v>
      </c>
      <c r="E54" s="3" t="str">
        <f>VLOOKUP(A54,'Entry List'!$W$3:$Z$13,4,FALSE)</f>
        <v>Harmeny</v>
      </c>
      <c r="G54">
        <v>380</v>
      </c>
      <c r="H54" s="3" t="str">
        <f>VLOOKUP(G54,'Entry List'!$AB$3:$AE$15,2,FALSE)</f>
        <v>Finlay</v>
      </c>
      <c r="I54" s="3" t="str">
        <f>VLOOKUP(G54,'Entry List'!$AB$3:$AE$15,3,FALSE)</f>
        <v>Ross</v>
      </c>
      <c r="J54">
        <v>1.3</v>
      </c>
      <c r="K54" s="3" t="str">
        <f>VLOOKUP(G54,'Entry List'!$AB$3:$AE$15,4,FALSE)</f>
        <v>Harmeny</v>
      </c>
    </row>
    <row r="55" spans="1:11">
      <c r="A55">
        <v>366</v>
      </c>
      <c r="B55" s="3" t="str">
        <f>VLOOKUP(A55,'Entry List'!$W$3:$Z$13,2,FALSE)</f>
        <v xml:space="preserve">Lucy </v>
      </c>
      <c r="C55" s="3" t="str">
        <f>VLOOKUP(A55,'Entry List'!$W$3:$Z$13,3,FALSE)</f>
        <v xml:space="preserve">McDonald </v>
      </c>
      <c r="D55" s="3">
        <v>1.1499999999999999</v>
      </c>
      <c r="E55" s="3" t="str">
        <f>VLOOKUP(A55,'Entry List'!$W$3:$Z$13,4,FALSE)</f>
        <v>Harmeny</v>
      </c>
      <c r="G55">
        <v>159</v>
      </c>
      <c r="H55" s="3" t="str">
        <f>VLOOKUP(G55,'Entry List'!$AB$3:$AE$15,2,FALSE)</f>
        <v>Adam</v>
      </c>
      <c r="I55" s="3" t="str">
        <f>VLOOKUP(G55,'Entry List'!$AB$3:$AE$15,3,FALSE)</f>
        <v>Wetton</v>
      </c>
      <c r="J55">
        <v>1.3</v>
      </c>
      <c r="K55" s="3" t="str">
        <f>VLOOKUP(G55,'Entry List'!$AB$3:$AE$15,4,FALSE)</f>
        <v>CAAC</v>
      </c>
    </row>
    <row r="56" spans="1:11">
      <c r="A56">
        <v>151</v>
      </c>
      <c r="B56" s="3" t="str">
        <f>VLOOKUP(A56,'Entry List'!$W$3:$Z$13,2,FALSE)</f>
        <v>Beth</v>
      </c>
      <c r="C56" s="3" t="str">
        <f>VLOOKUP(A56,'Entry List'!$W$3:$Z$13,3,FALSE)</f>
        <v>Campbell</v>
      </c>
      <c r="D56" s="3">
        <v>1.1499999999999999</v>
      </c>
      <c r="E56" s="3" t="str">
        <f>VLOOKUP(A56,'Entry List'!$W$3:$Z$13,4,FALSE)</f>
        <v>CAAC</v>
      </c>
      <c r="G56">
        <v>184</v>
      </c>
      <c r="H56" s="3" t="str">
        <f>VLOOKUP(G56,'Entry List'!$AB$3:$AE$15,2,FALSE)</f>
        <v>Ben</v>
      </c>
      <c r="I56" s="3" t="str">
        <f>VLOOKUP(G56,'Entry List'!$AB$3:$AE$15,3,FALSE)</f>
        <v>Struthers</v>
      </c>
      <c r="J56">
        <v>1.25</v>
      </c>
      <c r="K56" s="3" t="str">
        <f>VLOOKUP(G56,'Entry List'!$AB$3:$AE$15,4,FALSE)</f>
        <v>CAAC</v>
      </c>
    </row>
    <row r="57" spans="1:11">
      <c r="A57">
        <v>353</v>
      </c>
      <c r="B57" s="3" t="str">
        <f>VLOOKUP(A57,'Entry List'!$W$3:$Z$13,2,FALSE)</f>
        <v>Hannah</v>
      </c>
      <c r="C57" s="3" t="str">
        <f>VLOOKUP(A57,'Entry List'!$W$3:$Z$13,3,FALSE)</f>
        <v>Fowler</v>
      </c>
      <c r="D57" s="3">
        <v>1.1000000000000001</v>
      </c>
      <c r="E57" s="3" t="str">
        <f>VLOOKUP(A57,'Entry List'!$W$3:$Z$13,4,FALSE)</f>
        <v>Harmeny</v>
      </c>
      <c r="G57">
        <v>157</v>
      </c>
      <c r="H57" s="3" t="str">
        <f>VLOOKUP(G57,'Entry List'!$AB$3:$AE$15,2,FALSE)</f>
        <v>Ruairidh</v>
      </c>
      <c r="I57" s="3" t="str">
        <f>VLOOKUP(G57,'Entry List'!$AB$3:$AE$15,3,FALSE)</f>
        <v>Williams</v>
      </c>
      <c r="J57">
        <v>1.25</v>
      </c>
      <c r="K57" s="3" t="str">
        <f>VLOOKUP(G57,'Entry List'!$AB$3:$AE$15,4,FALSE)</f>
        <v>CAAC</v>
      </c>
    </row>
    <row r="58" spans="1:11">
      <c r="A58">
        <v>172</v>
      </c>
      <c r="B58" s="3" t="str">
        <f>VLOOKUP(A58,'Entry List'!$W$3:$Z$13,2,FALSE)</f>
        <v>Amy</v>
      </c>
      <c r="C58" s="3" t="str">
        <f>VLOOKUP(A58,'Entry List'!$W$3:$Z$13,3,FALSE)</f>
        <v>Crawford</v>
      </c>
      <c r="D58" s="3">
        <v>1.05</v>
      </c>
      <c r="E58" s="3" t="str">
        <f>VLOOKUP(A58,'Entry List'!$W$3:$Z$13,4,FALSE)</f>
        <v>CAAC</v>
      </c>
      <c r="G58">
        <v>377</v>
      </c>
      <c r="H58" s="3" t="str">
        <f>VLOOKUP(G58,'Entry List'!$AB$3:$AE$15,2,FALSE)</f>
        <v>Rory</v>
      </c>
      <c r="I58" s="3" t="str">
        <f>VLOOKUP(G58,'Entry List'!$AB$3:$AE$15,3,FALSE)</f>
        <v>Mcmillan</v>
      </c>
      <c r="J58">
        <v>1.25</v>
      </c>
      <c r="K58" s="3" t="str">
        <f>VLOOKUP(G58,'Entry List'!$AB$3:$AE$15,4,FALSE)</f>
        <v>Harmeny</v>
      </c>
    </row>
    <row r="59" spans="1:11">
      <c r="A59">
        <v>153</v>
      </c>
      <c r="B59" s="3" t="str">
        <f>VLOOKUP(A59,'Entry List'!$W$3:$Z$13,2,FALSE)</f>
        <v>Carrie</v>
      </c>
      <c r="C59" s="3" t="str">
        <f>VLOOKUP(A59,'Entry List'!$W$3:$Z$13,3,FALSE)</f>
        <v>Main</v>
      </c>
      <c r="D59" s="3">
        <v>1.05</v>
      </c>
      <c r="E59" s="3" t="str">
        <f>VLOOKUP(A59,'Entry List'!$W$3:$Z$13,4,FALSE)</f>
        <v>CAAC</v>
      </c>
      <c r="G59">
        <v>381</v>
      </c>
      <c r="H59" s="3" t="str">
        <f>VLOOKUP(G59,'Entry List'!$AB$3:$AE$15,2,FALSE)</f>
        <v>Archie</v>
      </c>
      <c r="I59" s="3" t="str">
        <f>VLOOKUP(G59,'Entry List'!$AB$3:$AE$15,3,FALSE)</f>
        <v>Irwin</v>
      </c>
      <c r="J59">
        <v>0</v>
      </c>
      <c r="K59" s="3" t="str">
        <f>VLOOKUP(G59,'Entry List'!$AB$3:$AE$15,4,FALSE)</f>
        <v>Harmeny</v>
      </c>
    </row>
    <row r="60" spans="1:11">
      <c r="A60">
        <v>367</v>
      </c>
      <c r="B60" s="3" t="str">
        <f>VLOOKUP(A60,'Entry List'!$W$3:$Z$13,2,FALSE)</f>
        <v xml:space="preserve">Sophie </v>
      </c>
      <c r="C60" s="3" t="str">
        <f>VLOOKUP(A60,'Entry List'!$W$3:$Z$13,3,FALSE)</f>
        <v>McGillivray</v>
      </c>
      <c r="D60" s="3">
        <v>0</v>
      </c>
      <c r="E60" s="3" t="str">
        <f>VLOOKUP(A60,'Entry List'!$W$3:$Z$13,4,FALSE)</f>
        <v>Harmeny</v>
      </c>
      <c r="G60">
        <v>383</v>
      </c>
      <c r="H60" s="3" t="str">
        <f>VLOOKUP(G60,'Entry List'!$AB$3:$AE$15,2,FALSE)</f>
        <v xml:space="preserve">Alasdair </v>
      </c>
      <c r="I60" s="3" t="str">
        <f>VLOOKUP(G60,'Entry List'!$AB$3:$AE$15,3,FALSE)</f>
        <v>Wallace</v>
      </c>
      <c r="J60">
        <v>0</v>
      </c>
      <c r="K60" s="3" t="str">
        <f>VLOOKUP(G60,'Entry List'!$AB$3:$AE$15,4,FALSE)</f>
        <v>Harmeny</v>
      </c>
    </row>
    <row r="61" spans="1:11">
      <c r="A61">
        <v>175</v>
      </c>
      <c r="B61" s="3" t="str">
        <f>VLOOKUP(A61,'Entry List'!$W$3:$Z$13,2,FALSE)</f>
        <v>Ailsa</v>
      </c>
      <c r="C61" s="3" t="str">
        <f>VLOOKUP(A61,'Entry List'!$W$3:$Z$13,3,FALSE)</f>
        <v>Bagnall</v>
      </c>
      <c r="D61" s="3">
        <v>0</v>
      </c>
      <c r="E61" s="3" t="str">
        <f>VLOOKUP(A61,'Entry List'!$W$3:$Z$13,4,FALSE)</f>
        <v>CAAC</v>
      </c>
      <c r="H61" s="3"/>
      <c r="I61" s="3"/>
      <c r="K61" s="3"/>
    </row>
    <row r="62" spans="1:11">
      <c r="B62" s="3"/>
      <c r="C62" s="3"/>
      <c r="D62" s="3"/>
      <c r="E62" s="3"/>
      <c r="H62" s="3"/>
      <c r="I62" s="3"/>
      <c r="K62" s="3"/>
    </row>
    <row r="63" spans="1:11">
      <c r="B63" s="3"/>
      <c r="C63" s="3"/>
      <c r="D63" s="3"/>
      <c r="E63" s="3"/>
      <c r="H63" s="3"/>
      <c r="I63" s="3"/>
      <c r="K63" s="3"/>
    </row>
    <row r="64" spans="1:11">
      <c r="B64" s="3"/>
      <c r="C64" s="3"/>
      <c r="D64" s="3"/>
      <c r="E64" s="3"/>
      <c r="H64" s="3"/>
      <c r="I64" s="3"/>
      <c r="K64" s="3"/>
    </row>
    <row r="65" spans="1:11">
      <c r="B65" s="3"/>
      <c r="C65" s="3"/>
      <c r="D65" s="3"/>
      <c r="E65" s="3"/>
      <c r="H65" s="3"/>
      <c r="I65" s="3"/>
      <c r="K65" s="3"/>
    </row>
    <row r="66" spans="1:11">
      <c r="H66" s="3"/>
      <c r="I66" s="3"/>
      <c r="K66" s="3"/>
    </row>
    <row r="67" spans="1:11">
      <c r="H67" s="3"/>
      <c r="I67" s="3"/>
      <c r="K67" s="3"/>
    </row>
    <row r="68" spans="1:11">
      <c r="H68" s="3"/>
      <c r="I68" s="3"/>
      <c r="K68" s="3"/>
    </row>
    <row r="69" spans="1:11">
      <c r="H69" s="3"/>
      <c r="I69" s="3"/>
      <c r="K69" s="3"/>
    </row>
    <row r="70" spans="1:11">
      <c r="H70" s="3"/>
      <c r="I70" s="3"/>
      <c r="K70" s="3"/>
    </row>
    <row r="71" spans="1:11">
      <c r="H71" s="3"/>
      <c r="I71" s="3"/>
      <c r="K71" s="3"/>
    </row>
    <row r="73" spans="1:11">
      <c r="A73" s="28" t="s">
        <v>337</v>
      </c>
      <c r="B73" s="28"/>
      <c r="C73" s="28"/>
      <c r="D73" s="28"/>
      <c r="E73" s="28"/>
      <c r="G73" s="29" t="s">
        <v>337</v>
      </c>
      <c r="H73" s="29"/>
      <c r="I73" s="29"/>
      <c r="J73" s="29"/>
      <c r="K73" s="29"/>
    </row>
    <row r="74" spans="1:11">
      <c r="A74" s="1" t="s">
        <v>0</v>
      </c>
      <c r="B74" s="1" t="s">
        <v>3</v>
      </c>
      <c r="C74" s="1" t="s">
        <v>4</v>
      </c>
      <c r="D74" s="1" t="s">
        <v>1</v>
      </c>
      <c r="E74" s="1" t="s">
        <v>5</v>
      </c>
      <c r="G74" s="2" t="s">
        <v>0</v>
      </c>
      <c r="H74" s="2" t="s">
        <v>3</v>
      </c>
      <c r="I74" s="2" t="s">
        <v>4</v>
      </c>
      <c r="J74" s="2" t="s">
        <v>1</v>
      </c>
      <c r="K74" s="2" t="s">
        <v>5</v>
      </c>
    </row>
    <row r="75" spans="1:11">
      <c r="A75">
        <v>299</v>
      </c>
      <c r="B75" s="3" t="str">
        <f>VLOOKUP(A75,'Entry List'!$W$3:$Z$13,2,FALSE)</f>
        <v>Orla</v>
      </c>
      <c r="C75" s="3" t="str">
        <f>VLOOKUP(A75,'Entry List'!$W$3:$Z$13,3,FALSE)</f>
        <v>Roberts</v>
      </c>
      <c r="D75" s="3">
        <v>13.35</v>
      </c>
      <c r="E75" s="3" t="str">
        <f>VLOOKUP(A75,'Entry List'!$W$3:$Z$13,4,FALSE)</f>
        <v>Harmeny</v>
      </c>
      <c r="G75">
        <v>379</v>
      </c>
      <c r="H75" s="3" t="str">
        <f>VLOOKUP(G75,'Entry List'!$AB$3:$AE$15,2,FALSE)</f>
        <v>Shane</v>
      </c>
      <c r="I75" s="3" t="str">
        <f>VLOOKUP(G75,'Entry List'!$AB$3:$AE$15,3,FALSE)</f>
        <v xml:space="preserve">McConnell </v>
      </c>
      <c r="J75">
        <v>30.3</v>
      </c>
      <c r="K75" s="3" t="str">
        <f>VLOOKUP(G75,'Entry List'!$AB$3:$AE$15,4,FALSE)</f>
        <v>Harmeny</v>
      </c>
    </row>
    <row r="76" spans="1:11">
      <c r="A76">
        <v>366</v>
      </c>
      <c r="B76" s="3" t="str">
        <f>VLOOKUP(A76,'Entry List'!$W$3:$Z$13,2,FALSE)</f>
        <v xml:space="preserve">Lucy </v>
      </c>
      <c r="C76" s="3" t="str">
        <f>VLOOKUP(A76,'Entry List'!$W$3:$Z$13,3,FALSE)</f>
        <v xml:space="preserve">McDonald </v>
      </c>
      <c r="D76" s="3">
        <v>11.79</v>
      </c>
      <c r="E76" s="3" t="str">
        <f>VLOOKUP(A76,'Entry List'!$W$3:$Z$13,4,FALSE)</f>
        <v>Harmeny</v>
      </c>
      <c r="G76">
        <v>384</v>
      </c>
      <c r="H76" s="3" t="str">
        <f>VLOOKUP(G76,'Entry List'!$AB$3:$AE$15,2,FALSE)</f>
        <v>Theo</v>
      </c>
      <c r="I76" s="3" t="str">
        <f>VLOOKUP(G76,'Entry List'!$AB$3:$AE$15,3,FALSE)</f>
        <v>Johnston</v>
      </c>
      <c r="J76">
        <v>22.16</v>
      </c>
      <c r="K76" s="3" t="str">
        <f>VLOOKUP(G76,'Entry List'!$AB$3:$AE$15,4,FALSE)</f>
        <v>Harmeny</v>
      </c>
    </row>
    <row r="77" spans="1:11">
      <c r="A77">
        <v>367</v>
      </c>
      <c r="B77" s="3" t="str">
        <f>VLOOKUP(A77,'Entry List'!$W$3:$Z$13,2,FALSE)</f>
        <v xml:space="preserve">Sophie </v>
      </c>
      <c r="C77" s="3" t="str">
        <f>VLOOKUP(A77,'Entry List'!$W$3:$Z$13,3,FALSE)</f>
        <v>McGillivray</v>
      </c>
      <c r="D77" s="3">
        <v>10.76</v>
      </c>
      <c r="E77" s="3" t="str">
        <f>VLOOKUP(A77,'Entry List'!$W$3:$Z$13,4,FALSE)</f>
        <v>Harmeny</v>
      </c>
      <c r="G77">
        <v>173</v>
      </c>
      <c r="H77" s="3" t="str">
        <f>VLOOKUP(G77,'Entry List'!$AB$3:$AE$15,2,FALSE)</f>
        <v>Rory</v>
      </c>
      <c r="I77" s="3" t="str">
        <f>VLOOKUP(G77,'Entry List'!$AB$3:$AE$15,3,FALSE)</f>
        <v>Ledingham</v>
      </c>
      <c r="J77">
        <v>21.34</v>
      </c>
      <c r="K77" s="3" t="str">
        <f>VLOOKUP(G77,'Entry List'!$AB$3:$AE$15,4,FALSE)</f>
        <v>CAAC</v>
      </c>
    </row>
    <row r="78" spans="1:11">
      <c r="A78">
        <v>353</v>
      </c>
      <c r="B78" s="3" t="str">
        <f>VLOOKUP(A78,'Entry List'!$W$3:$Z$13,2,FALSE)</f>
        <v>Hannah</v>
      </c>
      <c r="C78" s="3" t="str">
        <f>VLOOKUP(A78,'Entry List'!$W$3:$Z$13,3,FALSE)</f>
        <v>Fowler</v>
      </c>
      <c r="D78" s="3">
        <v>10.19</v>
      </c>
      <c r="E78" s="3" t="str">
        <f>VLOOKUP(A78,'Entry List'!$W$3:$Z$13,4,FALSE)</f>
        <v>Harmeny</v>
      </c>
      <c r="G78">
        <v>382</v>
      </c>
      <c r="H78" s="3" t="str">
        <f>VLOOKUP(G78,'Entry List'!$AB$3:$AE$15,2,FALSE)</f>
        <v>Tendai</v>
      </c>
      <c r="I78" s="3" t="str">
        <f>VLOOKUP(G78,'Entry List'!$AB$3:$AE$15,3,FALSE)</f>
        <v>Nyabadza</v>
      </c>
      <c r="J78" s="3">
        <v>20.399999999999999</v>
      </c>
      <c r="K78" s="3" t="str">
        <f>VLOOKUP(G78,'Entry List'!$AB$3:$AE$15,4,FALSE)</f>
        <v>Harmeny</v>
      </c>
    </row>
    <row r="79" spans="1:11">
      <c r="A79">
        <v>150</v>
      </c>
      <c r="B79" s="3" t="str">
        <f>VLOOKUP(A79,'Entry List'!$W$3:$Z$13,2,FALSE)</f>
        <v>Robyn</v>
      </c>
      <c r="C79" s="3" t="str">
        <f>VLOOKUP(A79,'Entry List'!$W$3:$Z$13,3,FALSE)</f>
        <v>Key</v>
      </c>
      <c r="D79" s="3">
        <v>9.52</v>
      </c>
      <c r="E79" s="3" t="str">
        <f>VLOOKUP(A79,'Entry List'!$W$3:$Z$13,4,FALSE)</f>
        <v>CAAC</v>
      </c>
      <c r="G79">
        <v>157</v>
      </c>
      <c r="H79" s="3" t="str">
        <f>VLOOKUP(G79,'Entry List'!$AB$3:$AE$15,2,FALSE)</f>
        <v>Ruairidh</v>
      </c>
      <c r="I79" s="3" t="str">
        <f>VLOOKUP(G79,'Entry List'!$AB$3:$AE$15,3,FALSE)</f>
        <v>Williams</v>
      </c>
      <c r="J79">
        <v>18.09</v>
      </c>
      <c r="K79" s="3" t="str">
        <f>VLOOKUP(G79,'Entry List'!$AB$3:$AE$15,4,FALSE)</f>
        <v>CAAC</v>
      </c>
    </row>
    <row r="80" spans="1:11">
      <c r="A80">
        <v>152</v>
      </c>
      <c r="B80" s="3" t="str">
        <f>VLOOKUP(A80,'Entry List'!$W$3:$Z$13,2,FALSE)</f>
        <v>Olivia</v>
      </c>
      <c r="C80" s="3" t="str">
        <f>VLOOKUP(A80,'Entry List'!$W$3:$Z$13,3,FALSE)</f>
        <v>Clark</v>
      </c>
      <c r="D80" s="3">
        <v>8.06</v>
      </c>
      <c r="E80" s="3" t="str">
        <f>VLOOKUP(A80,'Entry List'!$W$3:$Z$13,4,FALSE)</f>
        <v>CAAC</v>
      </c>
      <c r="G80">
        <v>380</v>
      </c>
      <c r="H80" s="3" t="str">
        <f>VLOOKUP(G80,'Entry List'!$AB$3:$AE$15,2,FALSE)</f>
        <v>Finlay</v>
      </c>
      <c r="I80" s="3" t="str">
        <f>VLOOKUP(G80,'Entry List'!$AB$3:$AE$15,3,FALSE)</f>
        <v>Ross</v>
      </c>
      <c r="J80">
        <v>16.55</v>
      </c>
      <c r="K80" s="3" t="str">
        <f>VLOOKUP(G80,'Entry List'!$AB$3:$AE$15,4,FALSE)</f>
        <v>Harmeny</v>
      </c>
    </row>
    <row r="81" spans="1:11">
      <c r="A81">
        <v>172</v>
      </c>
      <c r="B81" s="3" t="str">
        <f>VLOOKUP(A81,'Entry List'!$W$3:$Z$13,2,FALSE)</f>
        <v>Amy</v>
      </c>
      <c r="C81" s="3" t="str">
        <f>VLOOKUP(A81,'Entry List'!$W$3:$Z$13,3,FALSE)</f>
        <v>Crawford</v>
      </c>
      <c r="D81" s="3">
        <v>7.49</v>
      </c>
      <c r="E81" s="3" t="str">
        <f>VLOOKUP(A81,'Entry List'!$W$3:$Z$13,4,FALSE)</f>
        <v>CAAC</v>
      </c>
      <c r="G81">
        <v>377</v>
      </c>
      <c r="H81" s="3" t="str">
        <f>VLOOKUP(G81,'Entry List'!$AB$3:$AE$15,2,FALSE)</f>
        <v>Rory</v>
      </c>
      <c r="I81" s="3" t="str">
        <f>VLOOKUP(G81,'Entry List'!$AB$3:$AE$15,3,FALSE)</f>
        <v>Mcmillan</v>
      </c>
      <c r="J81">
        <v>13.92</v>
      </c>
      <c r="K81" s="3" t="str">
        <f>VLOOKUP(G81,'Entry List'!$AB$3:$AE$15,4,FALSE)</f>
        <v>Harmeny</v>
      </c>
    </row>
    <row r="82" spans="1:11">
      <c r="A82">
        <v>153</v>
      </c>
      <c r="B82" s="3" t="str">
        <f>VLOOKUP(A82,'Entry List'!$W$3:$Z$13,2,FALSE)</f>
        <v>Carrie</v>
      </c>
      <c r="C82" s="3" t="str">
        <f>VLOOKUP(A82,'Entry List'!$W$3:$Z$13,3,FALSE)</f>
        <v>Main</v>
      </c>
      <c r="D82" s="3">
        <v>7.11</v>
      </c>
      <c r="E82" s="3" t="str">
        <f>VLOOKUP(A82,'Entry List'!$W$3:$Z$13,4,FALSE)</f>
        <v>CAAC</v>
      </c>
      <c r="G82">
        <v>159</v>
      </c>
      <c r="H82" s="3" t="str">
        <f>VLOOKUP(G82,'Entry List'!$AB$3:$AE$15,2,FALSE)</f>
        <v>Adam</v>
      </c>
      <c r="I82" s="3" t="str">
        <f>VLOOKUP(G82,'Entry List'!$AB$3:$AE$15,3,FALSE)</f>
        <v>Wetton</v>
      </c>
      <c r="J82">
        <v>12.94</v>
      </c>
      <c r="K82" s="3" t="str">
        <f>VLOOKUP(G82,'Entry List'!$AB$3:$AE$15,4,FALSE)</f>
        <v>CAAC</v>
      </c>
    </row>
    <row r="83" spans="1:11">
      <c r="A83">
        <v>151</v>
      </c>
      <c r="B83" s="3" t="str">
        <f>VLOOKUP(A83,'Entry List'!$W$3:$Z$13,2,FALSE)</f>
        <v>Beth</v>
      </c>
      <c r="C83" s="3" t="str">
        <f>VLOOKUP(A83,'Entry List'!$W$3:$Z$13,3,FALSE)</f>
        <v>Campbell</v>
      </c>
      <c r="D83" s="3">
        <v>6.73</v>
      </c>
      <c r="E83" s="3" t="str">
        <f>VLOOKUP(A83,'Entry List'!$W$3:$Z$13,4,FALSE)</f>
        <v>CAAC</v>
      </c>
      <c r="G83">
        <v>184</v>
      </c>
      <c r="H83" s="3" t="str">
        <f>VLOOKUP(G83,'Entry List'!$AB$3:$AE$15,2,FALSE)</f>
        <v>Ben</v>
      </c>
      <c r="I83" s="3" t="str">
        <f>VLOOKUP(G83,'Entry List'!$AB$3:$AE$15,3,FALSE)</f>
        <v>Struthers</v>
      </c>
      <c r="J83">
        <v>12.32</v>
      </c>
      <c r="K83" s="3" t="str">
        <f>VLOOKUP(G83,'Entry List'!$AB$3:$AE$15,4,FALSE)</f>
        <v>CAAC</v>
      </c>
    </row>
    <row r="84" spans="1:11">
      <c r="A84">
        <v>175</v>
      </c>
      <c r="B84" s="3" t="str">
        <f>VLOOKUP(A84,'Entry List'!$W$3:$Z$13,2,FALSE)</f>
        <v>Ailsa</v>
      </c>
      <c r="C84" s="3" t="str">
        <f>VLOOKUP(A84,'Entry List'!$W$3:$Z$13,3,FALSE)</f>
        <v>Bagnall</v>
      </c>
      <c r="D84" s="3">
        <v>6.69</v>
      </c>
      <c r="E84" s="3" t="str">
        <f>VLOOKUP(A84,'Entry List'!$W$3:$Z$13,4,FALSE)</f>
        <v>CAAC</v>
      </c>
      <c r="G84">
        <v>378</v>
      </c>
      <c r="H84" s="3" t="str">
        <f>VLOOKUP(G84,'Entry List'!$AB$3:$AE$15,2,FALSE)</f>
        <v>Finlay</v>
      </c>
      <c r="I84" s="3" t="str">
        <f>VLOOKUP(G84,'Entry List'!$AB$3:$AE$15,3,FALSE)</f>
        <v>Stewart</v>
      </c>
      <c r="J84">
        <v>11.46</v>
      </c>
      <c r="K84" s="3" t="str">
        <f>VLOOKUP(G84,'Entry List'!$AB$3:$AE$15,4,FALSE)</f>
        <v>Harmeny</v>
      </c>
    </row>
    <row r="85" spans="1:11">
      <c r="A85">
        <v>177</v>
      </c>
      <c r="B85" s="3" t="str">
        <f>VLOOKUP(A85,'Entry List'!$W$3:$Z$13,2,FALSE)</f>
        <v>Katie</v>
      </c>
      <c r="C85" s="3" t="str">
        <f>VLOOKUP(A85,'Entry List'!$W$3:$Z$13,3,FALSE)</f>
        <v>Watson</v>
      </c>
      <c r="D85" s="3" t="s">
        <v>358</v>
      </c>
      <c r="E85" s="3" t="str">
        <f>VLOOKUP(A85,'Entry List'!$W$3:$Z$13,4,FALSE)</f>
        <v>CAAC</v>
      </c>
      <c r="G85">
        <v>383</v>
      </c>
      <c r="H85" s="3" t="str">
        <f>VLOOKUP(G85,'Entry List'!$AB$3:$AE$15,2,FALSE)</f>
        <v xml:space="preserve">Alasdair </v>
      </c>
      <c r="I85" s="3" t="str">
        <f>VLOOKUP(G85,'Entry List'!$AB$3:$AE$15,3,FALSE)</f>
        <v>Wallace</v>
      </c>
      <c r="J85">
        <v>10.83</v>
      </c>
      <c r="K85" s="3" t="str">
        <f>VLOOKUP(G85,'Entry List'!$AB$3:$AE$15,4,FALSE)</f>
        <v>Harmeny</v>
      </c>
    </row>
    <row r="86" spans="1:11">
      <c r="B86" s="3"/>
      <c r="C86" s="3"/>
      <c r="D86" s="3"/>
      <c r="E86" s="3"/>
      <c r="G86">
        <v>381</v>
      </c>
      <c r="H86" s="3" t="str">
        <f>VLOOKUP(G86,'Entry List'!$AB$3:$AE$15,2,FALSE)</f>
        <v>Archie</v>
      </c>
      <c r="I86" s="3" t="str">
        <f>VLOOKUP(G86,'Entry List'!$AB$3:$AE$15,3,FALSE)</f>
        <v>Irwin</v>
      </c>
      <c r="J86">
        <v>5.79</v>
      </c>
      <c r="K86" s="3" t="str">
        <f>VLOOKUP(G86,'Entry List'!$AB$3:$AE$15,4,FALSE)</f>
        <v>Harmeny</v>
      </c>
    </row>
    <row r="87" spans="1:11">
      <c r="B87" s="3"/>
      <c r="C87" s="3"/>
      <c r="D87" s="3"/>
      <c r="E87" s="3"/>
      <c r="H87" s="3"/>
      <c r="I87" s="3"/>
      <c r="K87" s="3"/>
    </row>
    <row r="88" spans="1:11">
      <c r="B88" s="3"/>
      <c r="C88" s="3"/>
      <c r="D88" s="3"/>
      <c r="E88" s="3"/>
      <c r="H88" s="3"/>
      <c r="I88" s="3"/>
      <c r="K88" s="3"/>
    </row>
    <row r="89" spans="1:11">
      <c r="B89" s="3"/>
      <c r="C89" s="3"/>
      <c r="D89" s="3"/>
      <c r="E89" s="3"/>
      <c r="H89" s="3"/>
      <c r="I89" s="3"/>
      <c r="K89" s="3"/>
    </row>
    <row r="90" spans="1:11">
      <c r="H90" s="3"/>
      <c r="I90" s="3"/>
      <c r="K90" s="3"/>
    </row>
    <row r="91" spans="1:11">
      <c r="H91" s="3"/>
      <c r="I91" s="3"/>
      <c r="K91" s="3"/>
    </row>
    <row r="92" spans="1:11">
      <c r="H92" s="3"/>
      <c r="I92" s="3"/>
      <c r="K92" s="3"/>
    </row>
    <row r="93" spans="1:11">
      <c r="H93" s="3"/>
      <c r="I93" s="3"/>
      <c r="K93" s="3"/>
    </row>
    <row r="94" spans="1:11">
      <c r="H94" s="3"/>
      <c r="I94" s="3"/>
      <c r="K94" s="3"/>
    </row>
    <row r="95" spans="1:11">
      <c r="H95" s="3"/>
      <c r="I95" s="3"/>
      <c r="K95" s="3"/>
    </row>
  </sheetData>
  <sortState ref="G75:K86">
    <sortCondition descending="1" ref="J75:J86"/>
  </sortState>
  <mergeCells count="8">
    <mergeCell ref="A73:E73"/>
    <mergeCell ref="G73:K73"/>
    <mergeCell ref="A1:E1"/>
    <mergeCell ref="G1:K1"/>
    <mergeCell ref="A25:E25"/>
    <mergeCell ref="G25:K25"/>
    <mergeCell ref="A49:E49"/>
    <mergeCell ref="G49:K4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12" workbookViewId="0">
      <selection activeCell="N55" sqref="N55"/>
    </sheetView>
  </sheetViews>
  <sheetFormatPr baseColWidth="10" defaultRowHeight="15" x14ac:dyDescent="0"/>
  <sheetData>
    <row r="1" spans="1:11">
      <c r="A1" s="28" t="s">
        <v>2</v>
      </c>
      <c r="B1" s="28"/>
      <c r="C1" s="28"/>
      <c r="D1" s="28"/>
      <c r="E1" s="28"/>
      <c r="G1" s="29" t="s">
        <v>2</v>
      </c>
      <c r="H1" s="29"/>
      <c r="I1" s="29"/>
      <c r="J1" s="29"/>
      <c r="K1" s="29"/>
    </row>
    <row r="2" spans="1:11">
      <c r="A2" s="1" t="s">
        <v>0</v>
      </c>
      <c r="B2" s="1" t="s">
        <v>3</v>
      </c>
      <c r="C2" s="1" t="s">
        <v>4</v>
      </c>
      <c r="D2" s="1" t="s">
        <v>1</v>
      </c>
      <c r="E2" s="1" t="s">
        <v>5</v>
      </c>
      <c r="G2" s="2" t="s">
        <v>0</v>
      </c>
      <c r="H2" s="2" t="s">
        <v>3</v>
      </c>
      <c r="I2" s="2" t="s">
        <v>4</v>
      </c>
      <c r="J2" s="2" t="s">
        <v>1</v>
      </c>
      <c r="K2" s="2" t="s">
        <v>5</v>
      </c>
    </row>
    <row r="3" spans="1:11">
      <c r="A3">
        <v>385</v>
      </c>
      <c r="B3" s="3" t="str">
        <f>VLOOKUP(A3,'Entry List'!$AG$3:$AK$22,2,FALSE)</f>
        <v>Peace</v>
      </c>
      <c r="C3" s="3" t="str">
        <f>VLOOKUP(A3,'Entry List'!$AG$3:$AK$22,3,FALSE)</f>
        <v>Oriabure</v>
      </c>
      <c r="D3" s="3">
        <v>13.4</v>
      </c>
      <c r="E3" s="3" t="str">
        <f>VLOOKUP(A3,'Entry List'!$AG$3:$AK$22,5,FALSE)</f>
        <v>Harmeny</v>
      </c>
      <c r="G3">
        <v>339</v>
      </c>
      <c r="H3" s="3" t="str">
        <f>VLOOKUP(G3,'Entry List'!$AM$3:$AQ$5,2,FALSE)</f>
        <v xml:space="preserve">Jamie </v>
      </c>
      <c r="I3" s="3" t="str">
        <f>VLOOKUP(G3,'Entry List'!$AM$3:$AQ$5,3,FALSE)</f>
        <v>McConnell</v>
      </c>
      <c r="J3" s="3">
        <v>13.8</v>
      </c>
      <c r="K3" s="3" t="str">
        <f>VLOOKUP(G3,'Entry List'!$AM$3:$AQ$5,5,FALSE)</f>
        <v>Harmeny</v>
      </c>
    </row>
    <row r="4" spans="1:11">
      <c r="A4">
        <v>399</v>
      </c>
      <c r="B4" s="3" t="str">
        <f>VLOOKUP(A4,'Entry List'!$AG$3:$AK$22,2,FALSE)</f>
        <v>Fatoumata</v>
      </c>
      <c r="C4" s="3" t="str">
        <f>VLOOKUP(A4,'Entry List'!$AG$3:$AK$22,3,FALSE)</f>
        <v>Ndure</v>
      </c>
      <c r="D4" s="3">
        <v>14.1</v>
      </c>
      <c r="E4" s="3" t="str">
        <f>VLOOKUP(A4,'Entry List'!$AG$3:$AK$22,5,FALSE)</f>
        <v>Harmeny</v>
      </c>
      <c r="G4" s="25">
        <v>390</v>
      </c>
      <c r="H4" s="17" t="str">
        <f>VLOOKUP(G4,'Entry List'!$AM$3:$AQ$5,2,FALSE)</f>
        <v>Dave</v>
      </c>
      <c r="I4" s="17" t="str">
        <f>VLOOKUP(G4,'Entry List'!$AM$3:$AQ$5,3,FALSE)</f>
        <v>Valdez</v>
      </c>
      <c r="J4" s="25">
        <v>14</v>
      </c>
      <c r="K4" s="17" t="str">
        <f>VLOOKUP(G4,'Entry List'!$AM$3:$AQ$5,5,FALSE)</f>
        <v>Harmeny</v>
      </c>
    </row>
    <row r="5" spans="1:11">
      <c r="A5">
        <v>358</v>
      </c>
      <c r="B5" s="3" t="str">
        <f>VLOOKUP(A5,'Entry List'!$AG$3:$AK$22,2,FALSE)</f>
        <v>Helina</v>
      </c>
      <c r="C5" s="3" t="str">
        <f>VLOOKUP(A5,'Entry List'!$AG$3:$AK$22,3,FALSE)</f>
        <v>Adams</v>
      </c>
      <c r="D5" s="3">
        <v>14.7</v>
      </c>
      <c r="E5" s="3" t="str">
        <f>VLOOKUP(A5,'Entry List'!$AG$3:$AK$22,5,FALSE)</f>
        <v>Harmeny</v>
      </c>
      <c r="G5">
        <v>180</v>
      </c>
      <c r="H5" s="3" t="str">
        <f>VLOOKUP(G5,'Entry List'!$AM$3:$AQ$5,2,FALSE)</f>
        <v>Euan</v>
      </c>
      <c r="I5" s="3" t="str">
        <f>VLOOKUP(G5,'Entry List'!$AM$3:$AQ$5,3,FALSE)</f>
        <v>Flett</v>
      </c>
      <c r="J5">
        <v>14</v>
      </c>
      <c r="K5" s="3" t="str">
        <f>VLOOKUP(G5,'Entry List'!$AM$3:$AQ$5,5,FALSE)</f>
        <v>CAAC</v>
      </c>
    </row>
    <row r="6" spans="1:11">
      <c r="B6" s="3"/>
      <c r="C6" s="3"/>
      <c r="D6" s="3"/>
      <c r="E6" s="3"/>
      <c r="H6" s="3"/>
      <c r="I6" s="3"/>
      <c r="K6" s="3"/>
    </row>
    <row r="7" spans="1:11">
      <c r="B7" s="3"/>
      <c r="C7" s="3"/>
      <c r="D7" s="3"/>
      <c r="E7" s="3"/>
      <c r="H7" s="3"/>
      <c r="I7" s="3"/>
      <c r="K7" s="3"/>
    </row>
    <row r="8" spans="1:11">
      <c r="B8" s="3"/>
      <c r="C8" s="3"/>
      <c r="D8" s="3"/>
      <c r="E8" s="3"/>
      <c r="H8" s="3"/>
      <c r="I8" s="3"/>
      <c r="K8" s="3"/>
    </row>
    <row r="9" spans="1:11">
      <c r="B9" s="3"/>
      <c r="C9" s="3"/>
      <c r="D9" s="3"/>
      <c r="E9" s="3"/>
      <c r="H9" s="3"/>
      <c r="I9" s="3"/>
      <c r="K9" s="3"/>
    </row>
    <row r="10" spans="1:11">
      <c r="B10" s="3"/>
      <c r="C10" s="3"/>
      <c r="D10" s="3"/>
      <c r="E10" s="3"/>
      <c r="H10" s="3"/>
      <c r="I10" s="3"/>
      <c r="K10" s="3"/>
    </row>
    <row r="11" spans="1:11">
      <c r="B11" s="3"/>
      <c r="C11" s="3"/>
      <c r="D11" s="3"/>
      <c r="E11" s="3"/>
      <c r="H11" s="3"/>
      <c r="I11" s="3"/>
      <c r="K11" s="3"/>
    </row>
    <row r="12" spans="1:11">
      <c r="B12" s="3"/>
      <c r="C12" s="3"/>
      <c r="D12" s="3"/>
      <c r="E12" s="3"/>
      <c r="H12" s="3"/>
      <c r="I12" s="3"/>
      <c r="K12" s="3"/>
    </row>
    <row r="13" spans="1:11">
      <c r="B13" s="3"/>
      <c r="C13" s="3"/>
      <c r="D13" s="3"/>
      <c r="E13" s="3"/>
      <c r="H13" s="3"/>
      <c r="I13" s="3"/>
      <c r="K13" s="3"/>
    </row>
    <row r="14" spans="1:11">
      <c r="B14" s="3"/>
      <c r="C14" s="3"/>
      <c r="D14" s="3"/>
      <c r="E14" s="3"/>
      <c r="H14" s="3"/>
      <c r="I14" s="3"/>
      <c r="K14" s="3"/>
    </row>
    <row r="15" spans="1:11">
      <c r="B15" s="3"/>
      <c r="C15" s="3"/>
      <c r="D15" s="3"/>
      <c r="E15" s="3"/>
      <c r="H15" s="3"/>
      <c r="I15" s="3"/>
      <c r="K15" s="3"/>
    </row>
    <row r="16" spans="1:11">
      <c r="B16" s="3"/>
      <c r="C16" s="3"/>
      <c r="D16" s="3"/>
      <c r="E16" s="3"/>
      <c r="H16" s="3"/>
      <c r="I16" s="3"/>
      <c r="K16" s="3"/>
    </row>
    <row r="17" spans="1:11">
      <c r="A17" s="28" t="s">
        <v>33</v>
      </c>
      <c r="B17" s="28"/>
      <c r="C17" s="28"/>
      <c r="D17" s="28"/>
      <c r="E17" s="28"/>
      <c r="G17" s="29" t="s">
        <v>33</v>
      </c>
      <c r="H17" s="29"/>
      <c r="I17" s="29"/>
      <c r="J17" s="29"/>
      <c r="K17" s="29"/>
    </row>
    <row r="18" spans="1:11">
      <c r="A18" s="1" t="s">
        <v>0</v>
      </c>
      <c r="B18" s="1" t="s">
        <v>3</v>
      </c>
      <c r="C18" s="1" t="s">
        <v>4</v>
      </c>
      <c r="D18" s="1" t="s">
        <v>1</v>
      </c>
      <c r="E18" s="1" t="s">
        <v>5</v>
      </c>
      <c r="G18" s="2" t="s">
        <v>0</v>
      </c>
      <c r="H18" s="2" t="s">
        <v>3</v>
      </c>
      <c r="I18" s="2" t="s">
        <v>4</v>
      </c>
      <c r="J18" s="2" t="s">
        <v>1</v>
      </c>
      <c r="K18" s="2" t="s">
        <v>5</v>
      </c>
    </row>
    <row r="19" spans="1:11">
      <c r="A19">
        <v>399</v>
      </c>
      <c r="B19" s="3" t="str">
        <f>VLOOKUP(A19,'Entry List'!$AG$3:$AK$22,2,FALSE)</f>
        <v>Fatoumata</v>
      </c>
      <c r="C19" s="3" t="str">
        <f>VLOOKUP(A19,'Entry List'!$AG$3:$AK$22,3,FALSE)</f>
        <v>Ndure</v>
      </c>
      <c r="D19" s="19">
        <v>2.4467592592592592E-3</v>
      </c>
      <c r="E19" s="3" t="str">
        <f>VLOOKUP(A19,'Entry List'!$AG$3:$AK$22,5,FALSE)</f>
        <v>Harmeny</v>
      </c>
      <c r="G19">
        <v>339</v>
      </c>
      <c r="H19" s="3" t="str">
        <f>VLOOKUP(G19,'Entry List'!$AM$3:$AQ$5,2,FALSE)</f>
        <v xml:space="preserve">Jamie </v>
      </c>
      <c r="I19" s="3" t="str">
        <f>VLOOKUP(G19,'Entry List'!$AM$3:$AQ$5,3,FALSE)</f>
        <v>McConnell</v>
      </c>
      <c r="J19" s="19">
        <v>1.8090277777777777E-3</v>
      </c>
      <c r="K19" s="3" t="str">
        <f>VLOOKUP(G19,'Entry List'!$AM$3:$AQ$5,5,FALSE)</f>
        <v>Harmeny</v>
      </c>
    </row>
    <row r="20" spans="1:11">
      <c r="A20">
        <v>385</v>
      </c>
      <c r="B20" s="3" t="str">
        <f>VLOOKUP(A20,'Entry List'!$AG$3:$AK$22,2,FALSE)</f>
        <v>Peace</v>
      </c>
      <c r="C20" s="3" t="str">
        <f>VLOOKUP(A20,'Entry List'!$AG$3:$AK$22,3,FALSE)</f>
        <v>Oriabure</v>
      </c>
      <c r="D20" s="19">
        <v>2.5613425925925929E-3</v>
      </c>
      <c r="E20" s="3" t="str">
        <f>VLOOKUP(A20,'Entry List'!$AG$3:$AK$22,5,FALSE)</f>
        <v>Harmeny</v>
      </c>
      <c r="G20">
        <v>180</v>
      </c>
      <c r="H20" s="3" t="str">
        <f>VLOOKUP(G20,'Entry List'!$AM$3:$AQ$5,2,FALSE)</f>
        <v>Euan</v>
      </c>
      <c r="I20" s="3" t="str">
        <f>VLOOKUP(G20,'Entry List'!$AM$3:$AQ$5,3,FALSE)</f>
        <v>Flett</v>
      </c>
      <c r="J20" s="24">
        <v>1.8263888888888887E-3</v>
      </c>
      <c r="K20" s="3" t="str">
        <f>VLOOKUP(G20,'Entry List'!$AM$3:$AQ$5,5,FALSE)</f>
        <v>CAAC</v>
      </c>
    </row>
    <row r="21" spans="1:11">
      <c r="B21" s="3" t="e">
        <f>VLOOKUP(A21,'Entry List'!$AG$3:$AK$22,2,FALSE)</f>
        <v>#N/A</v>
      </c>
      <c r="C21" s="3" t="e">
        <f>VLOOKUP(A21,'Entry List'!$AG$3:$AK$22,3,FALSE)</f>
        <v>#N/A</v>
      </c>
      <c r="D21" s="3"/>
      <c r="E21" s="3" t="e">
        <f>VLOOKUP(A21,'Entry List'!$AG$3:$AK$22,5,FALSE)</f>
        <v>#N/A</v>
      </c>
      <c r="G21" s="25">
        <v>390</v>
      </c>
      <c r="H21" s="17" t="str">
        <f>VLOOKUP(G21,'Entry List'!$AM$3:$AQ$5,2,FALSE)</f>
        <v>Dave</v>
      </c>
      <c r="I21" s="17" t="str">
        <f>VLOOKUP(G21,'Entry List'!$AM$3:$AQ$5,3,FALSE)</f>
        <v>Valdez</v>
      </c>
      <c r="J21" s="26">
        <v>2.0439814814814813E-3</v>
      </c>
      <c r="K21" s="17" t="str">
        <f>VLOOKUP(G21,'Entry List'!$AM$3:$AQ$5,5,FALSE)</f>
        <v>Harmeny</v>
      </c>
    </row>
    <row r="22" spans="1:11">
      <c r="B22" s="3"/>
      <c r="C22" s="3"/>
      <c r="D22" s="3"/>
      <c r="E22" s="3"/>
      <c r="H22" s="3"/>
      <c r="I22" s="3"/>
      <c r="K22" s="3"/>
    </row>
    <row r="23" spans="1:11">
      <c r="B23" s="3"/>
      <c r="C23" s="3"/>
      <c r="D23" s="3"/>
      <c r="E23" s="3"/>
      <c r="H23" s="3"/>
      <c r="I23" s="3"/>
      <c r="K23" s="3"/>
    </row>
    <row r="24" spans="1:11">
      <c r="B24" s="3"/>
      <c r="C24" s="3"/>
      <c r="D24" s="3"/>
      <c r="E24" s="3"/>
      <c r="H24" s="3"/>
      <c r="I24" s="3"/>
      <c r="K24" s="3"/>
    </row>
    <row r="25" spans="1:11">
      <c r="B25" s="3"/>
      <c r="C25" s="3"/>
      <c r="D25" s="3"/>
      <c r="E25" s="3"/>
      <c r="H25" s="3"/>
      <c r="I25" s="3"/>
      <c r="K25" s="3"/>
    </row>
    <row r="26" spans="1:11">
      <c r="B26" s="3"/>
      <c r="C26" s="3"/>
      <c r="D26" s="3"/>
      <c r="E26" s="3"/>
      <c r="H26" s="3"/>
      <c r="I26" s="3"/>
      <c r="K26" s="3"/>
    </row>
    <row r="27" spans="1:11">
      <c r="B27" s="3"/>
      <c r="C27" s="3"/>
      <c r="D27" s="3"/>
      <c r="E27" s="3"/>
      <c r="H27" s="3"/>
      <c r="I27" s="3"/>
      <c r="K27" s="3"/>
    </row>
    <row r="28" spans="1:11">
      <c r="B28" s="3"/>
      <c r="C28" s="3"/>
      <c r="D28" s="3"/>
      <c r="E28" s="3"/>
      <c r="H28" s="3"/>
      <c r="I28" s="3"/>
      <c r="K28" s="3"/>
    </row>
    <row r="29" spans="1:11">
      <c r="B29" s="3"/>
      <c r="C29" s="3"/>
      <c r="D29" s="3"/>
      <c r="E29" s="3"/>
      <c r="H29" s="3"/>
      <c r="I29" s="3"/>
      <c r="K29" s="3"/>
    </row>
    <row r="30" spans="1:11">
      <c r="B30" s="3"/>
      <c r="C30" s="3"/>
      <c r="D30" s="3"/>
      <c r="E30" s="3"/>
      <c r="H30" s="3"/>
      <c r="I30" s="3"/>
      <c r="K30" s="3"/>
    </row>
    <row r="31" spans="1:11">
      <c r="B31" s="3"/>
      <c r="C31" s="3"/>
      <c r="D31" s="3"/>
      <c r="E31" s="3"/>
      <c r="H31" s="3"/>
      <c r="I31" s="3"/>
      <c r="K31" s="3"/>
    </row>
    <row r="33" spans="1:11">
      <c r="A33" s="28" t="s">
        <v>336</v>
      </c>
      <c r="B33" s="28"/>
      <c r="C33" s="28"/>
      <c r="D33" s="28"/>
      <c r="E33" s="28"/>
      <c r="G33" s="29" t="s">
        <v>336</v>
      </c>
      <c r="H33" s="29"/>
      <c r="I33" s="29"/>
      <c r="J33" s="29"/>
      <c r="K33" s="29"/>
    </row>
    <row r="34" spans="1:11">
      <c r="A34" s="1" t="s">
        <v>0</v>
      </c>
      <c r="B34" s="1" t="s">
        <v>3</v>
      </c>
      <c r="C34" s="1" t="s">
        <v>4</v>
      </c>
      <c r="D34" s="1" t="s">
        <v>36</v>
      </c>
      <c r="E34" s="1" t="s">
        <v>5</v>
      </c>
      <c r="G34" s="2" t="s">
        <v>0</v>
      </c>
      <c r="H34" s="2" t="s">
        <v>3</v>
      </c>
      <c r="I34" s="2" t="s">
        <v>4</v>
      </c>
      <c r="J34" s="2" t="s">
        <v>36</v>
      </c>
      <c r="K34" s="2" t="s">
        <v>5</v>
      </c>
    </row>
    <row r="35" spans="1:11">
      <c r="A35">
        <v>385</v>
      </c>
      <c r="B35" s="3" t="str">
        <f>VLOOKUP(A35,'Entry List'!$AG$3:$AK$22,2,FALSE)</f>
        <v>Peace</v>
      </c>
      <c r="C35" s="3" t="str">
        <f>VLOOKUP(A35,'Entry List'!$AG$3:$AK$22,3,FALSE)</f>
        <v>Oriabure</v>
      </c>
      <c r="D35" s="3">
        <v>1.25</v>
      </c>
      <c r="E35" s="3" t="str">
        <f>VLOOKUP(A35,'Entry List'!$AG$3:$AK$22,5,FALSE)</f>
        <v>Harmeny</v>
      </c>
      <c r="G35">
        <v>339</v>
      </c>
      <c r="H35" s="3" t="str">
        <f>VLOOKUP(G35,'Entry List'!$AM$3:$AQ$5,2,FALSE)</f>
        <v xml:space="preserve">Jamie </v>
      </c>
      <c r="I35" s="3" t="str">
        <f>VLOOKUP(G35,'Entry List'!$AM$3:$AQ$5,3,FALSE)</f>
        <v>McConnell</v>
      </c>
      <c r="J35" s="3">
        <v>1.55</v>
      </c>
      <c r="K35" s="3" t="str">
        <f>VLOOKUP(G35,'Entry List'!$AM$3:$AQ$5,5,FALSE)</f>
        <v>Harmeny</v>
      </c>
    </row>
    <row r="36" spans="1:11">
      <c r="A36">
        <v>399</v>
      </c>
      <c r="B36" s="3" t="str">
        <f>VLOOKUP(A36,'Entry List'!$AG$3:$AK$22,2,FALSE)</f>
        <v>Fatoumata</v>
      </c>
      <c r="C36" s="3" t="str">
        <f>VLOOKUP(A36,'Entry List'!$AG$3:$AK$22,3,FALSE)</f>
        <v>Ndure</v>
      </c>
      <c r="D36" s="3">
        <v>1.2</v>
      </c>
      <c r="E36" s="3" t="str">
        <f>VLOOKUP(A36,'Entry List'!$AG$3:$AK$22,5,FALSE)</f>
        <v>Harmeny</v>
      </c>
      <c r="G36">
        <v>180</v>
      </c>
      <c r="H36" s="3" t="str">
        <f>VLOOKUP(G36,'Entry List'!$AM$3:$AQ$5,2,FALSE)</f>
        <v>Euan</v>
      </c>
      <c r="I36" s="3" t="str">
        <f>VLOOKUP(G36,'Entry List'!$AM$3:$AQ$5,3,FALSE)</f>
        <v>Flett</v>
      </c>
      <c r="J36">
        <v>1.3</v>
      </c>
      <c r="K36" s="3" t="str">
        <f>VLOOKUP(G36,'Entry List'!$AM$3:$AQ$5,5,FALSE)</f>
        <v>CAAC</v>
      </c>
    </row>
    <row r="37" spans="1:11">
      <c r="B37" s="3" t="e">
        <f>VLOOKUP(A37,'Entry List'!$AG$3:$AK$22,2,FALSE)</f>
        <v>#N/A</v>
      </c>
      <c r="C37" s="3" t="e">
        <f>VLOOKUP(A37,'Entry List'!$AG$3:$AK$22,3,FALSE)</f>
        <v>#N/A</v>
      </c>
      <c r="D37" s="3"/>
      <c r="E37" s="3" t="e">
        <f>VLOOKUP(A37,'Entry List'!$AG$3:$AK$22,5,FALSE)</f>
        <v>#N/A</v>
      </c>
      <c r="G37" s="25">
        <v>390</v>
      </c>
      <c r="H37" s="17" t="str">
        <f>VLOOKUP(G37,'Entry List'!$AM$3:$AQ$5,2,FALSE)</f>
        <v>Dave</v>
      </c>
      <c r="I37" s="17" t="str">
        <f>VLOOKUP(G37,'Entry List'!$AM$3:$AQ$5,3,FALSE)</f>
        <v>Valdez</v>
      </c>
      <c r="J37" s="25">
        <v>1.3</v>
      </c>
      <c r="K37" s="17" t="str">
        <f>VLOOKUP(G37,'Entry List'!$AM$3:$AQ$5,5,FALSE)</f>
        <v>Harmeny</v>
      </c>
    </row>
    <row r="38" spans="1:11">
      <c r="B38" s="3"/>
      <c r="C38" s="3"/>
      <c r="D38" s="3"/>
      <c r="E38" s="3"/>
      <c r="H38" s="3"/>
      <c r="I38" s="3"/>
      <c r="K38" s="3"/>
    </row>
    <row r="39" spans="1:11">
      <c r="B39" s="3"/>
      <c r="C39" s="3"/>
      <c r="D39" s="3"/>
      <c r="E39" s="3"/>
      <c r="H39" s="3"/>
      <c r="I39" s="3"/>
      <c r="K39" s="3"/>
    </row>
    <row r="40" spans="1:11">
      <c r="B40" s="3"/>
      <c r="C40" s="3"/>
      <c r="D40" s="3"/>
      <c r="E40" s="3"/>
      <c r="H40" s="3"/>
      <c r="I40" s="3"/>
      <c r="K40" s="3"/>
    </row>
    <row r="41" spans="1:11">
      <c r="B41" s="3"/>
      <c r="C41" s="3"/>
      <c r="D41" s="3"/>
      <c r="E41" s="3"/>
      <c r="H41" s="3"/>
      <c r="I41" s="3"/>
      <c r="K41" s="3"/>
    </row>
    <row r="42" spans="1:11">
      <c r="B42" s="3"/>
      <c r="C42" s="3"/>
      <c r="D42" s="3"/>
      <c r="E42" s="3"/>
      <c r="H42" s="3"/>
      <c r="I42" s="3"/>
      <c r="K42" s="3"/>
    </row>
    <row r="43" spans="1:11">
      <c r="B43" s="3"/>
      <c r="C43" s="3"/>
      <c r="D43" s="3"/>
      <c r="E43" s="3"/>
      <c r="H43" s="3"/>
      <c r="I43" s="3"/>
      <c r="K43" s="3"/>
    </row>
    <row r="44" spans="1:11">
      <c r="B44" s="3"/>
      <c r="C44" s="3"/>
      <c r="D44" s="3"/>
      <c r="E44" s="3"/>
      <c r="H44" s="3"/>
      <c r="I44" s="3"/>
      <c r="K44" s="3"/>
    </row>
    <row r="45" spans="1:11">
      <c r="B45" s="3"/>
      <c r="C45" s="3"/>
      <c r="D45" s="3"/>
      <c r="E45" s="3"/>
      <c r="H45" s="3"/>
      <c r="I45" s="3"/>
      <c r="K45" s="3"/>
    </row>
    <row r="46" spans="1:11">
      <c r="B46" s="3"/>
      <c r="C46" s="3"/>
      <c r="D46" s="3"/>
      <c r="E46" s="3"/>
      <c r="H46" s="3"/>
      <c r="I46" s="3"/>
      <c r="K46" s="3"/>
    </row>
    <row r="47" spans="1:11">
      <c r="B47" s="3"/>
      <c r="C47" s="3"/>
      <c r="D47" s="3"/>
      <c r="E47" s="3"/>
      <c r="H47" s="3"/>
      <c r="I47" s="3"/>
      <c r="K47" s="3"/>
    </row>
    <row r="49" spans="1:11">
      <c r="A49" s="28" t="s">
        <v>337</v>
      </c>
      <c r="B49" s="28"/>
      <c r="C49" s="28"/>
      <c r="D49" s="28"/>
      <c r="E49" s="28"/>
      <c r="G49" s="29" t="s">
        <v>337</v>
      </c>
      <c r="H49" s="29"/>
      <c r="I49" s="29"/>
      <c r="J49" s="29"/>
      <c r="K49" s="29"/>
    </row>
    <row r="50" spans="1:11">
      <c r="A50" s="1" t="s">
        <v>0</v>
      </c>
      <c r="B50" s="1" t="s">
        <v>3</v>
      </c>
      <c r="C50" s="1" t="s">
        <v>4</v>
      </c>
      <c r="D50" s="1" t="s">
        <v>1</v>
      </c>
      <c r="E50" s="1" t="s">
        <v>5</v>
      </c>
      <c r="G50" s="2" t="s">
        <v>0</v>
      </c>
      <c r="H50" s="2" t="s">
        <v>3</v>
      </c>
      <c r="I50" s="2" t="s">
        <v>4</v>
      </c>
      <c r="J50" s="2" t="s">
        <v>1</v>
      </c>
      <c r="K50" s="2" t="s">
        <v>5</v>
      </c>
    </row>
    <row r="51" spans="1:11">
      <c r="A51">
        <v>385</v>
      </c>
      <c r="B51" s="3" t="str">
        <f>VLOOKUP(A51,'Entry List'!$AG$3:$AK$22,2,FALSE)</f>
        <v>Peace</v>
      </c>
      <c r="C51" s="3" t="str">
        <f>VLOOKUP(A51,'Entry List'!$AG$3:$AK$22,3,FALSE)</f>
        <v>Oriabure</v>
      </c>
      <c r="D51" s="3">
        <v>13.14</v>
      </c>
      <c r="E51" s="3" t="str">
        <f>VLOOKUP(A51,'Entry List'!$AG$3:$AK$22,5,FALSE)</f>
        <v>Harmeny</v>
      </c>
      <c r="G51">
        <v>339</v>
      </c>
      <c r="H51" s="3" t="str">
        <f>VLOOKUP(G51,'Entry List'!$AM$3:$AQ$5,2,FALSE)</f>
        <v xml:space="preserve">Jamie </v>
      </c>
      <c r="I51" s="3" t="str">
        <f>VLOOKUP(G51,'Entry List'!$AM$3:$AQ$5,3,FALSE)</f>
        <v>McConnell</v>
      </c>
      <c r="J51" s="3">
        <v>28.24</v>
      </c>
      <c r="K51" s="3" t="str">
        <f>VLOOKUP(G51,'Entry List'!$AM$3:$AQ$5,5,FALSE)</f>
        <v>Harmeny</v>
      </c>
    </row>
    <row r="52" spans="1:11">
      <c r="A52">
        <v>399</v>
      </c>
      <c r="B52" s="3" t="str">
        <f>VLOOKUP(A52,'Entry List'!$AG$3:$AK$22,2,FALSE)</f>
        <v>Fatoumata</v>
      </c>
      <c r="C52" s="3" t="str">
        <f>VLOOKUP(A52,'Entry List'!$AG$3:$AK$22,3,FALSE)</f>
        <v>Ndure</v>
      </c>
      <c r="D52" s="3">
        <v>9.24</v>
      </c>
      <c r="E52" s="3" t="str">
        <f>VLOOKUP(A52,'Entry List'!$AG$3:$AK$22,5,FALSE)</f>
        <v>Harmeny</v>
      </c>
      <c r="G52" s="25">
        <v>390</v>
      </c>
      <c r="H52" s="17" t="str">
        <f>VLOOKUP(G52,'Entry List'!$AM$3:$AQ$5,2,FALSE)</f>
        <v>Dave</v>
      </c>
      <c r="I52" s="17" t="str">
        <f>VLOOKUP(G52,'Entry List'!$AM$3:$AQ$5,3,FALSE)</f>
        <v>Valdez</v>
      </c>
      <c r="J52" s="25">
        <v>27.2</v>
      </c>
      <c r="K52" s="17" t="str">
        <f>VLOOKUP(G52,'Entry List'!$AM$3:$AQ$5,5,FALSE)</f>
        <v>Harmeny</v>
      </c>
    </row>
    <row r="53" spans="1:11">
      <c r="A53">
        <v>358</v>
      </c>
      <c r="B53" s="3" t="str">
        <f>VLOOKUP(A53,'Entry List'!$AG$3:$AK$22,2,FALSE)</f>
        <v>Helina</v>
      </c>
      <c r="C53" s="3" t="str">
        <f>VLOOKUP(A53,'Entry List'!$AG$3:$AK$22,3,FALSE)</f>
        <v>Adams</v>
      </c>
      <c r="D53" s="3">
        <v>8.42</v>
      </c>
      <c r="E53" s="3" t="str">
        <f>VLOOKUP(A53,'Entry List'!$AG$3:$AK$22,5,FALSE)</f>
        <v>Harmeny</v>
      </c>
      <c r="G53">
        <v>180</v>
      </c>
      <c r="H53" s="3" t="str">
        <f>VLOOKUP(G53,'Entry List'!$AM$3:$AQ$5,2,FALSE)</f>
        <v>Euan</v>
      </c>
      <c r="I53" s="3" t="str">
        <f>VLOOKUP(G53,'Entry List'!$AM$3:$AQ$5,3,FALSE)</f>
        <v>Flett</v>
      </c>
      <c r="J53">
        <v>22.28</v>
      </c>
      <c r="K53" s="3" t="str">
        <f>VLOOKUP(G53,'Entry List'!$AM$3:$AQ$5,5,FALSE)</f>
        <v>CAAC</v>
      </c>
    </row>
    <row r="54" spans="1:11">
      <c r="B54" s="3"/>
      <c r="C54" s="3"/>
      <c r="D54" s="3"/>
      <c r="E54" s="3"/>
      <c r="H54" s="3"/>
      <c r="I54" s="3"/>
      <c r="K54" s="3"/>
    </row>
    <row r="55" spans="1:11">
      <c r="B55" s="3"/>
      <c r="C55" s="3"/>
      <c r="D55" s="3"/>
      <c r="E55" s="3"/>
      <c r="H55" s="3"/>
      <c r="I55" s="3"/>
      <c r="K55" s="3"/>
    </row>
    <row r="56" spans="1:11">
      <c r="B56" s="3"/>
      <c r="C56" s="3"/>
      <c r="D56" s="3"/>
      <c r="E56" s="3"/>
      <c r="H56" s="3"/>
      <c r="I56" s="3"/>
      <c r="K56" s="3"/>
    </row>
    <row r="57" spans="1:11">
      <c r="B57" s="3"/>
      <c r="C57" s="3"/>
      <c r="D57" s="3"/>
      <c r="E57" s="3"/>
      <c r="H57" s="3"/>
      <c r="I57" s="3"/>
      <c r="K57" s="3"/>
    </row>
    <row r="58" spans="1:11">
      <c r="B58" s="3"/>
      <c r="C58" s="3"/>
      <c r="D58" s="3"/>
      <c r="E58" s="3"/>
      <c r="H58" s="3"/>
      <c r="I58" s="3"/>
      <c r="K58" s="3"/>
    </row>
    <row r="59" spans="1:11">
      <c r="B59" s="3"/>
      <c r="C59" s="3"/>
      <c r="D59" s="3"/>
      <c r="E59" s="3"/>
      <c r="H59" s="3"/>
      <c r="I59" s="3"/>
      <c r="K59" s="3"/>
    </row>
    <row r="60" spans="1:11">
      <c r="B60" s="3"/>
      <c r="C60" s="3"/>
      <c r="D60" s="3"/>
      <c r="E60" s="3"/>
      <c r="H60" s="3"/>
      <c r="I60" s="3"/>
      <c r="K60" s="3"/>
    </row>
    <row r="61" spans="1:11">
      <c r="B61" s="3"/>
      <c r="C61" s="3"/>
      <c r="D61" s="3"/>
      <c r="E61" s="3"/>
      <c r="H61" s="3"/>
      <c r="I61" s="3"/>
      <c r="K61" s="3"/>
    </row>
    <row r="62" spans="1:11">
      <c r="B62" s="3"/>
      <c r="C62" s="3"/>
      <c r="D62" s="3"/>
      <c r="E62" s="3"/>
      <c r="H62" s="3"/>
      <c r="I62" s="3"/>
      <c r="K62" s="3"/>
    </row>
    <row r="63" spans="1:11">
      <c r="B63" s="3"/>
      <c r="C63" s="3"/>
      <c r="D63" s="3"/>
      <c r="E63" s="3"/>
      <c r="H63" s="3"/>
      <c r="I63" s="3"/>
      <c r="K63" s="3"/>
    </row>
  </sheetData>
  <sortState ref="A35:E36">
    <sortCondition descending="1" ref="D35:D36"/>
  </sortState>
  <mergeCells count="8">
    <mergeCell ref="A49:E49"/>
    <mergeCell ref="G49:K49"/>
    <mergeCell ref="A1:E1"/>
    <mergeCell ref="G1:K1"/>
    <mergeCell ref="A17:E17"/>
    <mergeCell ref="G17:K17"/>
    <mergeCell ref="A33:E33"/>
    <mergeCell ref="G33:K3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workbookViewId="0">
      <selection activeCell="H17" sqref="H17:K17"/>
    </sheetView>
  </sheetViews>
  <sheetFormatPr baseColWidth="10" defaultRowHeight="15" x14ac:dyDescent="0"/>
  <sheetData>
    <row r="1" spans="1:43">
      <c r="A1" s="28" t="s">
        <v>39</v>
      </c>
      <c r="B1" s="28"/>
      <c r="C1" s="28"/>
      <c r="D1" s="28"/>
      <c r="E1" s="28"/>
      <c r="G1" s="29" t="s">
        <v>39</v>
      </c>
      <c r="H1" s="29"/>
      <c r="I1" s="29"/>
      <c r="J1" s="29"/>
      <c r="K1" s="29"/>
      <c r="M1" s="28" t="s">
        <v>40</v>
      </c>
      <c r="N1" s="28"/>
      <c r="O1" s="28"/>
      <c r="P1" s="28"/>
      <c r="R1" s="29" t="s">
        <v>40</v>
      </c>
      <c r="S1" s="29"/>
      <c r="T1" s="29"/>
      <c r="U1" s="29"/>
      <c r="W1" s="28" t="s">
        <v>41</v>
      </c>
      <c r="X1" s="28"/>
      <c r="Y1" s="28"/>
      <c r="Z1" s="28"/>
      <c r="AB1" s="29" t="s">
        <v>41</v>
      </c>
      <c r="AC1" s="29"/>
      <c r="AD1" s="29"/>
      <c r="AE1" s="29"/>
      <c r="AG1" s="28" t="s">
        <v>42</v>
      </c>
      <c r="AH1" s="28"/>
      <c r="AI1" s="28"/>
      <c r="AJ1" s="28"/>
      <c r="AK1" s="28"/>
      <c r="AM1" s="29" t="s">
        <v>42</v>
      </c>
      <c r="AN1" s="29"/>
      <c r="AO1" s="29"/>
      <c r="AP1" s="29"/>
      <c r="AQ1" s="29"/>
    </row>
    <row r="2" spans="1:43">
      <c r="A2" s="1" t="s">
        <v>0</v>
      </c>
      <c r="B2" s="1" t="s">
        <v>3</v>
      </c>
      <c r="C2" s="1" t="s">
        <v>4</v>
      </c>
      <c r="D2" s="1" t="s">
        <v>38</v>
      </c>
      <c r="E2" s="1" t="s">
        <v>5</v>
      </c>
      <c r="G2" s="2" t="s">
        <v>0</v>
      </c>
      <c r="H2" s="2" t="s">
        <v>3</v>
      </c>
      <c r="I2" s="2" t="s">
        <v>4</v>
      </c>
      <c r="J2" s="2" t="s">
        <v>38</v>
      </c>
      <c r="K2" s="2" t="s">
        <v>5</v>
      </c>
      <c r="M2" s="1" t="s">
        <v>0</v>
      </c>
      <c r="N2" s="1" t="s">
        <v>3</v>
      </c>
      <c r="O2" s="1" t="s">
        <v>4</v>
      </c>
      <c r="P2" s="1" t="s">
        <v>5</v>
      </c>
      <c r="R2" s="2" t="s">
        <v>0</v>
      </c>
      <c r="S2" s="2" t="s">
        <v>3</v>
      </c>
      <c r="T2" s="2" t="s">
        <v>4</v>
      </c>
      <c r="U2" s="2" t="s">
        <v>5</v>
      </c>
      <c r="W2" s="1" t="s">
        <v>0</v>
      </c>
      <c r="X2" s="1" t="s">
        <v>3</v>
      </c>
      <c r="Y2" s="1" t="s">
        <v>4</v>
      </c>
      <c r="Z2" s="1" t="s">
        <v>5</v>
      </c>
      <c r="AB2" s="2" t="s">
        <v>0</v>
      </c>
      <c r="AC2" s="2" t="s">
        <v>3</v>
      </c>
      <c r="AD2" s="2" t="s">
        <v>4</v>
      </c>
      <c r="AE2" s="2" t="s">
        <v>5</v>
      </c>
      <c r="AG2" s="1" t="s">
        <v>0</v>
      </c>
      <c r="AH2" s="1" t="s">
        <v>3</v>
      </c>
      <c r="AI2" s="1" t="s">
        <v>4</v>
      </c>
      <c r="AJ2" s="1" t="s">
        <v>38</v>
      </c>
      <c r="AK2" s="1" t="s">
        <v>5</v>
      </c>
      <c r="AM2" s="2" t="s">
        <v>0</v>
      </c>
      <c r="AN2" s="2" t="s">
        <v>3</v>
      </c>
      <c r="AO2" s="2" t="s">
        <v>4</v>
      </c>
      <c r="AP2" s="2" t="s">
        <v>38</v>
      </c>
      <c r="AQ2" s="2" t="s">
        <v>5</v>
      </c>
    </row>
    <row r="3" spans="1:43">
      <c r="A3">
        <v>178</v>
      </c>
      <c r="B3" t="s">
        <v>288</v>
      </c>
      <c r="C3" t="s">
        <v>351</v>
      </c>
      <c r="D3" t="s">
        <v>39</v>
      </c>
      <c r="E3" t="s">
        <v>289</v>
      </c>
      <c r="G3">
        <v>187</v>
      </c>
      <c r="H3" t="s">
        <v>298</v>
      </c>
      <c r="I3" t="s">
        <v>299</v>
      </c>
      <c r="J3" t="s">
        <v>39</v>
      </c>
      <c r="K3" t="s">
        <v>289</v>
      </c>
      <c r="N3" t="s">
        <v>152</v>
      </c>
      <c r="O3" t="s">
        <v>153</v>
      </c>
      <c r="P3" s="12" t="s">
        <v>236</v>
      </c>
      <c r="R3">
        <v>361</v>
      </c>
      <c r="S3" t="s">
        <v>193</v>
      </c>
      <c r="T3" t="s">
        <v>128</v>
      </c>
      <c r="U3" s="12" t="s">
        <v>236</v>
      </c>
      <c r="X3" t="s">
        <v>237</v>
      </c>
      <c r="Y3" t="s">
        <v>199</v>
      </c>
      <c r="Z3" s="12" t="s">
        <v>236</v>
      </c>
      <c r="AC3" t="s">
        <v>128</v>
      </c>
      <c r="AD3" t="s">
        <v>155</v>
      </c>
      <c r="AE3" s="12" t="s">
        <v>236</v>
      </c>
      <c r="AG3">
        <v>358</v>
      </c>
      <c r="AH3" t="s">
        <v>256</v>
      </c>
      <c r="AI3" t="s">
        <v>257</v>
      </c>
      <c r="AJ3" t="s">
        <v>42</v>
      </c>
      <c r="AK3" s="12" t="s">
        <v>236</v>
      </c>
      <c r="AN3" t="s">
        <v>264</v>
      </c>
      <c r="AO3" t="s">
        <v>265</v>
      </c>
      <c r="AP3" t="s">
        <v>42</v>
      </c>
      <c r="AQ3" s="12" t="s">
        <v>236</v>
      </c>
    </row>
    <row r="4" spans="1:43">
      <c r="A4">
        <v>186</v>
      </c>
      <c r="B4" t="s">
        <v>286</v>
      </c>
      <c r="C4" t="s">
        <v>287</v>
      </c>
      <c r="D4" t="s">
        <v>39</v>
      </c>
      <c r="E4" t="s">
        <v>289</v>
      </c>
      <c r="G4">
        <v>179</v>
      </c>
      <c r="H4" t="s">
        <v>87</v>
      </c>
      <c r="I4" t="s">
        <v>305</v>
      </c>
      <c r="J4" t="s">
        <v>39</v>
      </c>
      <c r="K4" t="s">
        <v>289</v>
      </c>
      <c r="N4" t="s">
        <v>154</v>
      </c>
      <c r="O4" t="s">
        <v>155</v>
      </c>
      <c r="P4" s="12" t="s">
        <v>236</v>
      </c>
      <c r="S4" t="s">
        <v>194</v>
      </c>
      <c r="T4" t="s">
        <v>151</v>
      </c>
      <c r="U4" s="12" t="s">
        <v>236</v>
      </c>
      <c r="X4" t="s">
        <v>238</v>
      </c>
      <c r="Y4" t="s">
        <v>239</v>
      </c>
      <c r="Z4" s="12" t="s">
        <v>236</v>
      </c>
      <c r="AC4" t="s">
        <v>243</v>
      </c>
      <c r="AD4" t="s">
        <v>244</v>
      </c>
      <c r="AE4" s="12" t="s">
        <v>236</v>
      </c>
      <c r="AH4" t="s">
        <v>186</v>
      </c>
      <c r="AI4" t="s">
        <v>239</v>
      </c>
      <c r="AJ4" t="s">
        <v>42</v>
      </c>
      <c r="AK4" s="12" t="s">
        <v>236</v>
      </c>
      <c r="AN4" t="s">
        <v>266</v>
      </c>
      <c r="AO4" t="s">
        <v>267</v>
      </c>
      <c r="AP4" t="s">
        <v>42</v>
      </c>
      <c r="AQ4" s="12" t="s">
        <v>236</v>
      </c>
    </row>
    <row r="5" spans="1:43">
      <c r="A5">
        <v>161</v>
      </c>
      <c r="B5" t="s">
        <v>65</v>
      </c>
      <c r="C5" t="s">
        <v>295</v>
      </c>
      <c r="D5" t="s">
        <v>39</v>
      </c>
      <c r="E5" t="s">
        <v>289</v>
      </c>
      <c r="G5">
        <v>165</v>
      </c>
      <c r="H5" t="s">
        <v>296</v>
      </c>
      <c r="I5" t="s">
        <v>297</v>
      </c>
      <c r="J5" t="s">
        <v>39</v>
      </c>
      <c r="K5" t="s">
        <v>289</v>
      </c>
      <c r="N5" t="s">
        <v>156</v>
      </c>
      <c r="O5" t="s">
        <v>157</v>
      </c>
      <c r="P5" s="12" t="s">
        <v>236</v>
      </c>
      <c r="S5" t="s">
        <v>195</v>
      </c>
      <c r="T5" t="s">
        <v>93</v>
      </c>
      <c r="U5" s="12" t="s">
        <v>236</v>
      </c>
      <c r="W5">
        <v>353</v>
      </c>
      <c r="X5" t="s">
        <v>31</v>
      </c>
      <c r="Y5" t="s">
        <v>167</v>
      </c>
      <c r="Z5" s="12" t="s">
        <v>236</v>
      </c>
      <c r="AC5" t="s">
        <v>20</v>
      </c>
      <c r="AD5" t="s">
        <v>21</v>
      </c>
      <c r="AE5" s="12" t="s">
        <v>236</v>
      </c>
      <c r="AH5" t="s">
        <v>258</v>
      </c>
      <c r="AI5" t="s">
        <v>167</v>
      </c>
      <c r="AJ5" t="s">
        <v>42</v>
      </c>
      <c r="AK5" s="12" t="s">
        <v>236</v>
      </c>
      <c r="AN5" t="s">
        <v>268</v>
      </c>
      <c r="AO5" t="s">
        <v>269</v>
      </c>
      <c r="AP5" t="s">
        <v>42</v>
      </c>
      <c r="AQ5" s="12" t="s">
        <v>236</v>
      </c>
    </row>
    <row r="6" spans="1:43">
      <c r="A6">
        <v>170</v>
      </c>
      <c r="B6" t="s">
        <v>345</v>
      </c>
      <c r="C6" t="s">
        <v>346</v>
      </c>
      <c r="D6" t="s">
        <v>39</v>
      </c>
      <c r="E6" t="s">
        <v>289</v>
      </c>
      <c r="G6">
        <v>156</v>
      </c>
      <c r="H6" t="s">
        <v>341</v>
      </c>
      <c r="I6" t="s">
        <v>342</v>
      </c>
      <c r="J6" t="s">
        <v>39</v>
      </c>
      <c r="K6" t="s">
        <v>289</v>
      </c>
      <c r="N6" t="s">
        <v>158</v>
      </c>
      <c r="O6" t="s">
        <v>159</v>
      </c>
      <c r="P6" s="12" t="s">
        <v>236</v>
      </c>
      <c r="S6" t="s">
        <v>196</v>
      </c>
      <c r="T6" t="s">
        <v>97</v>
      </c>
      <c r="U6" s="12" t="s">
        <v>236</v>
      </c>
      <c r="X6" t="s">
        <v>240</v>
      </c>
      <c r="Y6" t="s">
        <v>241</v>
      </c>
      <c r="Z6" s="12" t="s">
        <v>236</v>
      </c>
      <c r="AC6" t="s">
        <v>9</v>
      </c>
      <c r="AD6" t="s">
        <v>206</v>
      </c>
      <c r="AE6" s="12" t="s">
        <v>236</v>
      </c>
      <c r="AH6" t="s">
        <v>55</v>
      </c>
      <c r="AI6" t="s">
        <v>259</v>
      </c>
      <c r="AJ6" t="s">
        <v>42</v>
      </c>
      <c r="AK6" s="12" t="s">
        <v>236</v>
      </c>
      <c r="AN6" t="s">
        <v>71</v>
      </c>
      <c r="AO6" t="s">
        <v>270</v>
      </c>
      <c r="AP6" t="s">
        <v>42</v>
      </c>
      <c r="AQ6" s="12" t="s">
        <v>236</v>
      </c>
    </row>
    <row r="7" spans="1:43">
      <c r="A7">
        <v>160</v>
      </c>
      <c r="B7" t="s">
        <v>290</v>
      </c>
      <c r="C7" t="s">
        <v>291</v>
      </c>
      <c r="D7" t="s">
        <v>39</v>
      </c>
      <c r="E7" t="s">
        <v>289</v>
      </c>
      <c r="G7">
        <v>171</v>
      </c>
      <c r="H7" t="s">
        <v>347</v>
      </c>
      <c r="I7" t="s">
        <v>348</v>
      </c>
      <c r="J7" t="s">
        <v>39</v>
      </c>
      <c r="K7" t="s">
        <v>289</v>
      </c>
      <c r="N7" t="s">
        <v>160</v>
      </c>
      <c r="O7" t="s">
        <v>161</v>
      </c>
      <c r="P7" s="12" t="s">
        <v>236</v>
      </c>
      <c r="S7" t="s">
        <v>142</v>
      </c>
      <c r="T7" t="s">
        <v>197</v>
      </c>
      <c r="U7" s="12" t="s">
        <v>236</v>
      </c>
      <c r="X7" t="s">
        <v>165</v>
      </c>
      <c r="Y7" t="s">
        <v>26</v>
      </c>
      <c r="Z7" s="12" t="s">
        <v>236</v>
      </c>
      <c r="AC7" t="s">
        <v>196</v>
      </c>
      <c r="AD7" t="s">
        <v>169</v>
      </c>
      <c r="AE7" s="12" t="s">
        <v>236</v>
      </c>
      <c r="AG7">
        <v>385</v>
      </c>
      <c r="AH7" t="s">
        <v>260</v>
      </c>
      <c r="AI7" t="s">
        <v>261</v>
      </c>
      <c r="AJ7" t="s">
        <v>42</v>
      </c>
      <c r="AK7" s="12" t="s">
        <v>236</v>
      </c>
      <c r="AN7" t="s">
        <v>216</v>
      </c>
      <c r="AO7" t="s">
        <v>254</v>
      </c>
      <c r="AP7" t="s">
        <v>42</v>
      </c>
      <c r="AQ7" s="12" t="s">
        <v>236</v>
      </c>
    </row>
    <row r="8" spans="1:43">
      <c r="A8">
        <v>167</v>
      </c>
      <c r="B8" t="s">
        <v>292</v>
      </c>
      <c r="C8" t="s">
        <v>293</v>
      </c>
      <c r="D8" t="s">
        <v>39</v>
      </c>
      <c r="E8" t="s">
        <v>289</v>
      </c>
      <c r="G8">
        <v>162</v>
      </c>
      <c r="H8" t="s">
        <v>332</v>
      </c>
      <c r="I8" t="s">
        <v>333</v>
      </c>
      <c r="J8" t="s">
        <v>39</v>
      </c>
      <c r="K8" t="s">
        <v>289</v>
      </c>
      <c r="N8" t="s">
        <v>47</v>
      </c>
      <c r="O8" t="s">
        <v>162</v>
      </c>
      <c r="P8" s="12" t="s">
        <v>236</v>
      </c>
      <c r="S8" t="s">
        <v>198</v>
      </c>
      <c r="T8" t="s">
        <v>199</v>
      </c>
      <c r="U8" s="12" t="s">
        <v>236</v>
      </c>
      <c r="W8">
        <v>366</v>
      </c>
      <c r="X8" t="s">
        <v>12</v>
      </c>
      <c r="Y8" t="s">
        <v>13</v>
      </c>
      <c r="Z8" s="12" t="s">
        <v>236</v>
      </c>
      <c r="AB8">
        <v>381</v>
      </c>
      <c r="AC8" t="s">
        <v>87</v>
      </c>
      <c r="AD8" t="s">
        <v>245</v>
      </c>
      <c r="AE8" s="12" t="s">
        <v>236</v>
      </c>
      <c r="AH8" t="s">
        <v>262</v>
      </c>
      <c r="AI8" t="s">
        <v>117</v>
      </c>
      <c r="AJ8" t="s">
        <v>42</v>
      </c>
      <c r="AK8" s="12" t="s">
        <v>236</v>
      </c>
      <c r="AN8" t="s">
        <v>279</v>
      </c>
      <c r="AO8" t="s">
        <v>280</v>
      </c>
      <c r="AP8" t="s">
        <v>273</v>
      </c>
      <c r="AQ8" s="12" t="s">
        <v>236</v>
      </c>
    </row>
    <row r="9" spans="1:43">
      <c r="A9">
        <v>182</v>
      </c>
      <c r="B9" t="s">
        <v>294</v>
      </c>
      <c r="C9" t="s">
        <v>29</v>
      </c>
      <c r="D9" t="s">
        <v>39</v>
      </c>
      <c r="E9" t="s">
        <v>289</v>
      </c>
      <c r="H9" t="s">
        <v>11</v>
      </c>
      <c r="I9" t="s">
        <v>118</v>
      </c>
      <c r="J9" t="s">
        <v>39</v>
      </c>
      <c r="K9" t="s">
        <v>236</v>
      </c>
      <c r="N9" t="s">
        <v>163</v>
      </c>
      <c r="O9" t="s">
        <v>164</v>
      </c>
      <c r="P9" s="12" t="s">
        <v>236</v>
      </c>
      <c r="R9">
        <v>391</v>
      </c>
      <c r="S9" t="s">
        <v>200</v>
      </c>
      <c r="T9" t="s">
        <v>201</v>
      </c>
      <c r="U9" s="12" t="s">
        <v>236</v>
      </c>
      <c r="W9">
        <v>367</v>
      </c>
      <c r="X9" t="s">
        <v>27</v>
      </c>
      <c r="Y9" t="s">
        <v>28</v>
      </c>
      <c r="Z9" s="12" t="s">
        <v>236</v>
      </c>
      <c r="AB9">
        <v>384</v>
      </c>
      <c r="AC9" t="s">
        <v>246</v>
      </c>
      <c r="AD9" t="s">
        <v>247</v>
      </c>
      <c r="AE9" s="12" t="s">
        <v>236</v>
      </c>
      <c r="AH9" t="s">
        <v>49</v>
      </c>
      <c r="AI9" t="s">
        <v>263</v>
      </c>
      <c r="AJ9" t="s">
        <v>42</v>
      </c>
      <c r="AK9" s="12" t="s">
        <v>236</v>
      </c>
      <c r="AN9" t="s">
        <v>135</v>
      </c>
      <c r="AO9" t="s">
        <v>281</v>
      </c>
      <c r="AP9" t="s">
        <v>273</v>
      </c>
      <c r="AQ9" s="12" t="s">
        <v>236</v>
      </c>
    </row>
    <row r="10" spans="1:43">
      <c r="A10">
        <v>341</v>
      </c>
      <c r="B10" t="s">
        <v>89</v>
      </c>
      <c r="C10" t="s">
        <v>46</v>
      </c>
      <c r="D10" t="s">
        <v>39</v>
      </c>
      <c r="E10" t="s">
        <v>236</v>
      </c>
      <c r="H10" t="s">
        <v>119</v>
      </c>
      <c r="I10" t="s">
        <v>120</v>
      </c>
      <c r="J10" t="s">
        <v>39</v>
      </c>
      <c r="K10" t="s">
        <v>236</v>
      </c>
      <c r="N10" t="s">
        <v>165</v>
      </c>
      <c r="O10" t="s">
        <v>30</v>
      </c>
      <c r="P10" s="12" t="s">
        <v>236</v>
      </c>
      <c r="S10" t="s">
        <v>202</v>
      </c>
      <c r="T10" t="s">
        <v>18</v>
      </c>
      <c r="U10" s="12" t="s">
        <v>236</v>
      </c>
      <c r="X10" t="s">
        <v>31</v>
      </c>
      <c r="Y10" t="s">
        <v>32</v>
      </c>
      <c r="Z10" s="12" t="s">
        <v>236</v>
      </c>
      <c r="AC10" t="s">
        <v>24</v>
      </c>
      <c r="AD10" t="s">
        <v>25</v>
      </c>
      <c r="AE10" s="12" t="s">
        <v>236</v>
      </c>
      <c r="AH10" t="s">
        <v>271</v>
      </c>
      <c r="AI10" t="s">
        <v>272</v>
      </c>
      <c r="AJ10" t="s">
        <v>273</v>
      </c>
      <c r="AK10" s="12" t="s">
        <v>236</v>
      </c>
      <c r="AM10">
        <v>390</v>
      </c>
      <c r="AN10" t="s">
        <v>282</v>
      </c>
      <c r="AO10" t="s">
        <v>283</v>
      </c>
      <c r="AP10" t="s">
        <v>273</v>
      </c>
      <c r="AQ10" s="12" t="s">
        <v>236</v>
      </c>
    </row>
    <row r="11" spans="1:43">
      <c r="B11" t="s">
        <v>90</v>
      </c>
      <c r="C11" t="s">
        <v>91</v>
      </c>
      <c r="D11" t="s">
        <v>39</v>
      </c>
      <c r="E11" t="s">
        <v>236</v>
      </c>
      <c r="G11">
        <v>344</v>
      </c>
      <c r="H11" t="s">
        <v>135</v>
      </c>
      <c r="I11" t="s">
        <v>281</v>
      </c>
      <c r="J11" t="s">
        <v>39</v>
      </c>
      <c r="K11" t="s">
        <v>236</v>
      </c>
      <c r="N11" t="s">
        <v>166</v>
      </c>
      <c r="O11" t="s">
        <v>167</v>
      </c>
      <c r="P11" s="12" t="s">
        <v>236</v>
      </c>
      <c r="S11" t="s">
        <v>203</v>
      </c>
      <c r="T11" t="s">
        <v>204</v>
      </c>
      <c r="U11" s="12" t="s">
        <v>236</v>
      </c>
      <c r="W11">
        <v>299</v>
      </c>
      <c r="X11" t="s">
        <v>158</v>
      </c>
      <c r="Y11" t="s">
        <v>145</v>
      </c>
      <c r="Z11" s="12" t="s">
        <v>236</v>
      </c>
      <c r="AB11">
        <v>379</v>
      </c>
      <c r="AC11" t="s">
        <v>248</v>
      </c>
      <c r="AD11" t="s">
        <v>249</v>
      </c>
      <c r="AE11" s="12" t="s">
        <v>236</v>
      </c>
      <c r="AH11" t="s">
        <v>47</v>
      </c>
      <c r="AI11" t="s">
        <v>274</v>
      </c>
      <c r="AJ11" t="s">
        <v>273</v>
      </c>
      <c r="AK11" s="12" t="s">
        <v>236</v>
      </c>
      <c r="AM11">
        <v>180</v>
      </c>
      <c r="AN11" t="s">
        <v>317</v>
      </c>
      <c r="AO11" t="s">
        <v>316</v>
      </c>
      <c r="AP11" t="s">
        <v>42</v>
      </c>
      <c r="AQ11" s="12" t="s">
        <v>289</v>
      </c>
    </row>
    <row r="12" spans="1:43">
      <c r="B12" t="s">
        <v>92</v>
      </c>
      <c r="C12" t="s">
        <v>93</v>
      </c>
      <c r="D12" t="s">
        <v>39</v>
      </c>
      <c r="E12" t="s">
        <v>236</v>
      </c>
      <c r="H12" t="s">
        <v>121</v>
      </c>
      <c r="I12" t="s">
        <v>46</v>
      </c>
      <c r="J12" t="s">
        <v>39</v>
      </c>
      <c r="K12" t="s">
        <v>236</v>
      </c>
      <c r="M12">
        <v>356</v>
      </c>
      <c r="N12" t="s">
        <v>168</v>
      </c>
      <c r="O12" t="s">
        <v>169</v>
      </c>
      <c r="P12" s="12" t="s">
        <v>236</v>
      </c>
      <c r="S12" t="s">
        <v>205</v>
      </c>
      <c r="T12" t="s">
        <v>206</v>
      </c>
      <c r="U12" s="12" t="s">
        <v>236</v>
      </c>
      <c r="X12" t="s">
        <v>242</v>
      </c>
      <c r="Y12" t="s">
        <v>117</v>
      </c>
      <c r="Z12" s="12" t="s">
        <v>236</v>
      </c>
      <c r="AC12" t="s">
        <v>194</v>
      </c>
      <c r="AD12" t="s">
        <v>250</v>
      </c>
      <c r="AE12" s="12" t="s">
        <v>236</v>
      </c>
      <c r="AG12">
        <v>399</v>
      </c>
      <c r="AH12" t="s">
        <v>275</v>
      </c>
      <c r="AI12" t="s">
        <v>276</v>
      </c>
      <c r="AJ12" t="s">
        <v>273</v>
      </c>
      <c r="AK12" s="12" t="s">
        <v>236</v>
      </c>
      <c r="AM12">
        <v>339</v>
      </c>
      <c r="AN12" t="s">
        <v>338</v>
      </c>
      <c r="AO12" t="s">
        <v>339</v>
      </c>
      <c r="AP12" t="s">
        <v>42</v>
      </c>
      <c r="AQ12" s="12" t="s">
        <v>236</v>
      </c>
    </row>
    <row r="13" spans="1:43">
      <c r="B13" t="s">
        <v>94</v>
      </c>
      <c r="C13" t="s">
        <v>95</v>
      </c>
      <c r="D13" t="s">
        <v>39</v>
      </c>
      <c r="E13" t="s">
        <v>236</v>
      </c>
      <c r="H13" t="s">
        <v>122</v>
      </c>
      <c r="I13" t="s">
        <v>123</v>
      </c>
      <c r="J13" t="s">
        <v>39</v>
      </c>
      <c r="K13" t="s">
        <v>236</v>
      </c>
      <c r="M13">
        <v>337</v>
      </c>
      <c r="N13" t="s">
        <v>170</v>
      </c>
      <c r="O13" t="s">
        <v>171</v>
      </c>
      <c r="P13" s="12" t="s">
        <v>236</v>
      </c>
      <c r="R13">
        <v>362</v>
      </c>
      <c r="S13" t="s">
        <v>207</v>
      </c>
      <c r="T13" t="s">
        <v>208</v>
      </c>
      <c r="U13" s="12" t="s">
        <v>236</v>
      </c>
      <c r="W13">
        <v>175</v>
      </c>
      <c r="X13" t="s">
        <v>310</v>
      </c>
      <c r="Y13" t="s">
        <v>311</v>
      </c>
      <c r="Z13" s="12" t="s">
        <v>289</v>
      </c>
      <c r="AB13">
        <v>382</v>
      </c>
      <c r="AC13" t="s">
        <v>251</v>
      </c>
      <c r="AD13" t="s">
        <v>183</v>
      </c>
      <c r="AE13" s="12" t="s">
        <v>236</v>
      </c>
      <c r="AH13" t="s">
        <v>188</v>
      </c>
      <c r="AI13" t="s">
        <v>145</v>
      </c>
      <c r="AJ13" t="s">
        <v>273</v>
      </c>
      <c r="AK13" s="12" t="s">
        <v>236</v>
      </c>
      <c r="AQ13" s="12"/>
    </row>
    <row r="14" spans="1:43">
      <c r="B14" t="s">
        <v>96</v>
      </c>
      <c r="C14" t="s">
        <v>97</v>
      </c>
      <c r="D14" t="s">
        <v>39</v>
      </c>
      <c r="E14" t="s">
        <v>236</v>
      </c>
      <c r="H14" t="s">
        <v>124</v>
      </c>
      <c r="I14" t="s">
        <v>125</v>
      </c>
      <c r="J14" t="s">
        <v>39</v>
      </c>
      <c r="K14" t="s">
        <v>236</v>
      </c>
      <c r="M14">
        <v>345</v>
      </c>
      <c r="N14" t="s">
        <v>172</v>
      </c>
      <c r="O14" t="s">
        <v>22</v>
      </c>
      <c r="P14" s="12" t="s">
        <v>236</v>
      </c>
      <c r="R14">
        <v>397</v>
      </c>
      <c r="S14" t="s">
        <v>209</v>
      </c>
      <c r="T14" t="s">
        <v>56</v>
      </c>
      <c r="U14" s="12" t="s">
        <v>236</v>
      </c>
      <c r="W14">
        <v>152</v>
      </c>
      <c r="X14" t="s">
        <v>303</v>
      </c>
      <c r="Y14" t="s">
        <v>304</v>
      </c>
      <c r="Z14" s="12" t="s">
        <v>289</v>
      </c>
      <c r="AB14">
        <v>380</v>
      </c>
      <c r="AC14" t="s">
        <v>8</v>
      </c>
      <c r="AD14" t="s">
        <v>9</v>
      </c>
      <c r="AE14" s="12" t="s">
        <v>236</v>
      </c>
      <c r="AH14" t="s">
        <v>277</v>
      </c>
      <c r="AI14" t="s">
        <v>278</v>
      </c>
      <c r="AJ14" t="s">
        <v>273</v>
      </c>
      <c r="AK14" s="12" t="s">
        <v>236</v>
      </c>
      <c r="AQ14" s="12"/>
    </row>
    <row r="15" spans="1:43">
      <c r="B15" t="s">
        <v>49</v>
      </c>
      <c r="C15" t="s">
        <v>98</v>
      </c>
      <c r="D15" t="s">
        <v>39</v>
      </c>
      <c r="E15" t="s">
        <v>236</v>
      </c>
      <c r="H15" t="s">
        <v>87</v>
      </c>
      <c r="I15" t="s">
        <v>127</v>
      </c>
      <c r="J15" t="s">
        <v>39</v>
      </c>
      <c r="K15" t="s">
        <v>236</v>
      </c>
      <c r="M15">
        <v>316</v>
      </c>
      <c r="N15" t="s">
        <v>173</v>
      </c>
      <c r="O15" t="s">
        <v>62</v>
      </c>
      <c r="P15" s="12" t="s">
        <v>236</v>
      </c>
      <c r="S15" t="s">
        <v>210</v>
      </c>
      <c r="T15" t="s">
        <v>211</v>
      </c>
      <c r="U15" s="12" t="s">
        <v>236</v>
      </c>
      <c r="W15">
        <v>172</v>
      </c>
      <c r="X15" t="s">
        <v>277</v>
      </c>
      <c r="Y15" t="s">
        <v>313</v>
      </c>
      <c r="Z15" s="12" t="s">
        <v>289</v>
      </c>
      <c r="AB15">
        <v>378</v>
      </c>
      <c r="AC15" t="s">
        <v>8</v>
      </c>
      <c r="AD15" t="s">
        <v>10</v>
      </c>
      <c r="AE15" s="12" t="s">
        <v>236</v>
      </c>
      <c r="AH15" t="s">
        <v>284</v>
      </c>
      <c r="AI15" t="s">
        <v>285</v>
      </c>
      <c r="AJ15" t="s">
        <v>273</v>
      </c>
      <c r="AK15" s="12" t="s">
        <v>236</v>
      </c>
      <c r="AQ15" s="12"/>
    </row>
    <row r="16" spans="1:43">
      <c r="B16" t="s">
        <v>51</v>
      </c>
      <c r="C16" t="s">
        <v>98</v>
      </c>
      <c r="D16" t="s">
        <v>39</v>
      </c>
      <c r="E16" t="s">
        <v>236</v>
      </c>
      <c r="H16" t="s">
        <v>126</v>
      </c>
      <c r="I16" t="s">
        <v>127</v>
      </c>
      <c r="J16" t="s">
        <v>39</v>
      </c>
      <c r="K16" t="s">
        <v>236</v>
      </c>
      <c r="N16" t="s">
        <v>102</v>
      </c>
      <c r="O16" t="s">
        <v>174</v>
      </c>
      <c r="P16" s="12" t="s">
        <v>236</v>
      </c>
      <c r="R16">
        <v>348</v>
      </c>
      <c r="S16" t="s">
        <v>130</v>
      </c>
      <c r="T16" t="s">
        <v>58</v>
      </c>
      <c r="U16" s="12" t="s">
        <v>236</v>
      </c>
      <c r="W16">
        <v>150</v>
      </c>
      <c r="X16" t="s">
        <v>67</v>
      </c>
      <c r="Y16" t="s">
        <v>306</v>
      </c>
      <c r="Z16" s="12" t="s">
        <v>289</v>
      </c>
      <c r="AC16" t="s">
        <v>252</v>
      </c>
      <c r="AD16" t="s">
        <v>34</v>
      </c>
      <c r="AE16" s="12" t="s">
        <v>236</v>
      </c>
    </row>
    <row r="17" spans="1:31">
      <c r="B17" t="s">
        <v>99</v>
      </c>
      <c r="C17" t="s">
        <v>100</v>
      </c>
      <c r="D17" t="s">
        <v>39</v>
      </c>
      <c r="E17" t="s">
        <v>236</v>
      </c>
      <c r="H17" t="s">
        <v>128</v>
      </c>
      <c r="I17" t="s">
        <v>129</v>
      </c>
      <c r="J17" t="s">
        <v>39</v>
      </c>
      <c r="K17" t="s">
        <v>236</v>
      </c>
      <c r="M17">
        <v>386</v>
      </c>
      <c r="N17" t="s">
        <v>175</v>
      </c>
      <c r="O17" t="s">
        <v>176</v>
      </c>
      <c r="P17" s="12" t="s">
        <v>236</v>
      </c>
      <c r="S17" t="s">
        <v>194</v>
      </c>
      <c r="T17" t="s">
        <v>212</v>
      </c>
      <c r="U17" s="12" t="s">
        <v>236</v>
      </c>
      <c r="W17">
        <v>153</v>
      </c>
      <c r="X17" t="s">
        <v>307</v>
      </c>
      <c r="Y17" t="s">
        <v>308</v>
      </c>
      <c r="Z17" s="12" t="s">
        <v>289</v>
      </c>
      <c r="AB17">
        <v>383</v>
      </c>
      <c r="AC17" t="s">
        <v>253</v>
      </c>
      <c r="AD17" t="s">
        <v>29</v>
      </c>
      <c r="AE17" s="12" t="s">
        <v>236</v>
      </c>
    </row>
    <row r="18" spans="1:31">
      <c r="B18" t="s">
        <v>49</v>
      </c>
      <c r="C18" t="s">
        <v>101</v>
      </c>
      <c r="D18" t="s">
        <v>39</v>
      </c>
      <c r="E18" t="s">
        <v>236</v>
      </c>
      <c r="G18">
        <v>350</v>
      </c>
      <c r="H18" t="s">
        <v>130</v>
      </c>
      <c r="I18" t="s">
        <v>48</v>
      </c>
      <c r="J18" t="s">
        <v>39</v>
      </c>
      <c r="K18" t="s">
        <v>236</v>
      </c>
      <c r="N18" t="s">
        <v>177</v>
      </c>
      <c r="O18" t="s">
        <v>178</v>
      </c>
      <c r="P18" s="12" t="s">
        <v>236</v>
      </c>
      <c r="S18" t="s">
        <v>14</v>
      </c>
      <c r="T18" t="s">
        <v>15</v>
      </c>
      <c r="U18" s="12" t="s">
        <v>236</v>
      </c>
      <c r="W18">
        <v>151</v>
      </c>
      <c r="X18" t="s">
        <v>92</v>
      </c>
      <c r="Y18" t="s">
        <v>125</v>
      </c>
      <c r="Z18" s="12" t="s">
        <v>289</v>
      </c>
      <c r="AC18" t="s">
        <v>253</v>
      </c>
      <c r="AD18" t="s">
        <v>254</v>
      </c>
      <c r="AE18" s="12" t="s">
        <v>236</v>
      </c>
    </row>
    <row r="19" spans="1:31">
      <c r="A19">
        <v>355</v>
      </c>
      <c r="B19" t="s">
        <v>102</v>
      </c>
      <c r="C19" t="s">
        <v>60</v>
      </c>
      <c r="D19" t="s">
        <v>39</v>
      </c>
      <c r="E19" t="s">
        <v>236</v>
      </c>
      <c r="G19">
        <v>351</v>
      </c>
      <c r="H19" t="s">
        <v>133</v>
      </c>
      <c r="I19" t="s">
        <v>132</v>
      </c>
      <c r="J19" t="s">
        <v>39</v>
      </c>
      <c r="K19" t="s">
        <v>236</v>
      </c>
      <c r="M19">
        <v>354</v>
      </c>
      <c r="N19" t="s">
        <v>170</v>
      </c>
      <c r="O19" t="s">
        <v>179</v>
      </c>
      <c r="P19" s="12" t="s">
        <v>236</v>
      </c>
      <c r="S19" t="s">
        <v>213</v>
      </c>
      <c r="T19" t="s">
        <v>214</v>
      </c>
      <c r="U19" s="12" t="s">
        <v>236</v>
      </c>
      <c r="W19">
        <v>177</v>
      </c>
      <c r="X19" t="s">
        <v>350</v>
      </c>
      <c r="Y19" t="s">
        <v>254</v>
      </c>
      <c r="Z19" s="12" t="s">
        <v>289</v>
      </c>
      <c r="AC19" t="s">
        <v>255</v>
      </c>
      <c r="AD19" t="s">
        <v>254</v>
      </c>
      <c r="AE19" s="12" t="s">
        <v>236</v>
      </c>
    </row>
    <row r="20" spans="1:31">
      <c r="B20" t="s">
        <v>103</v>
      </c>
      <c r="C20" t="s">
        <v>104</v>
      </c>
      <c r="D20" t="s">
        <v>39</v>
      </c>
      <c r="E20" t="s">
        <v>236</v>
      </c>
      <c r="H20" t="s">
        <v>131</v>
      </c>
      <c r="I20" t="s">
        <v>132</v>
      </c>
      <c r="J20" t="s">
        <v>39</v>
      </c>
      <c r="K20" t="s">
        <v>236</v>
      </c>
      <c r="N20" t="s">
        <v>59</v>
      </c>
      <c r="O20" t="s">
        <v>180</v>
      </c>
      <c r="P20" s="12" t="s">
        <v>236</v>
      </c>
      <c r="R20">
        <v>364</v>
      </c>
      <c r="S20" t="s">
        <v>215</v>
      </c>
      <c r="T20" t="s">
        <v>81</v>
      </c>
      <c r="U20" s="12" t="s">
        <v>236</v>
      </c>
      <c r="AB20">
        <v>173</v>
      </c>
      <c r="AC20" t="s">
        <v>122</v>
      </c>
      <c r="AD20" t="s">
        <v>312</v>
      </c>
      <c r="AE20" s="12" t="s">
        <v>289</v>
      </c>
    </row>
    <row r="21" spans="1:31">
      <c r="B21" t="s">
        <v>105</v>
      </c>
      <c r="C21" t="s">
        <v>106</v>
      </c>
      <c r="D21" t="s">
        <v>39</v>
      </c>
      <c r="E21" t="s">
        <v>236</v>
      </c>
      <c r="G21">
        <v>359</v>
      </c>
      <c r="H21" t="s">
        <v>11</v>
      </c>
      <c r="I21" t="s">
        <v>8</v>
      </c>
      <c r="J21" t="s">
        <v>39</v>
      </c>
      <c r="K21" t="s">
        <v>236</v>
      </c>
      <c r="M21">
        <v>371</v>
      </c>
      <c r="N21" t="s">
        <v>181</v>
      </c>
      <c r="O21" t="s">
        <v>86</v>
      </c>
      <c r="P21" s="12" t="s">
        <v>236</v>
      </c>
      <c r="S21" t="s">
        <v>216</v>
      </c>
      <c r="T21" t="s">
        <v>217</v>
      </c>
      <c r="U21" s="12" t="s">
        <v>236</v>
      </c>
      <c r="AB21">
        <v>184</v>
      </c>
      <c r="AC21" t="s">
        <v>219</v>
      </c>
      <c r="AD21" t="s">
        <v>300</v>
      </c>
      <c r="AE21" s="12" t="s">
        <v>289</v>
      </c>
    </row>
    <row r="22" spans="1:31">
      <c r="A22">
        <v>368</v>
      </c>
      <c r="B22" t="s">
        <v>63</v>
      </c>
      <c r="C22" t="s">
        <v>28</v>
      </c>
      <c r="D22" t="s">
        <v>39</v>
      </c>
      <c r="E22" t="s">
        <v>236</v>
      </c>
      <c r="G22">
        <v>389</v>
      </c>
      <c r="H22" t="s">
        <v>134</v>
      </c>
      <c r="I22" t="s">
        <v>30</v>
      </c>
      <c r="J22" t="s">
        <v>39</v>
      </c>
      <c r="K22" t="s">
        <v>236</v>
      </c>
      <c r="M22">
        <v>372</v>
      </c>
      <c r="N22" t="s">
        <v>182</v>
      </c>
      <c r="O22" t="s">
        <v>183</v>
      </c>
      <c r="P22" s="12" t="s">
        <v>236</v>
      </c>
      <c r="S22" t="s">
        <v>128</v>
      </c>
      <c r="T22" t="s">
        <v>218</v>
      </c>
      <c r="U22" s="12" t="s">
        <v>236</v>
      </c>
      <c r="AB22">
        <v>159</v>
      </c>
      <c r="AC22" t="s">
        <v>301</v>
      </c>
      <c r="AD22" t="s">
        <v>302</v>
      </c>
      <c r="AE22" s="12" t="s">
        <v>289</v>
      </c>
    </row>
    <row r="23" spans="1:31">
      <c r="A23">
        <v>363</v>
      </c>
      <c r="B23" t="s">
        <v>107</v>
      </c>
      <c r="C23" t="s">
        <v>108</v>
      </c>
      <c r="D23" t="s">
        <v>39</v>
      </c>
      <c r="E23" t="s">
        <v>236</v>
      </c>
      <c r="G23">
        <v>387</v>
      </c>
      <c r="H23" t="s">
        <v>135</v>
      </c>
      <c r="I23" t="s">
        <v>136</v>
      </c>
      <c r="J23" t="s">
        <v>39</v>
      </c>
      <c r="K23" t="s">
        <v>236</v>
      </c>
      <c r="M23">
        <v>360</v>
      </c>
      <c r="N23" t="s">
        <v>184</v>
      </c>
      <c r="O23" t="s">
        <v>185</v>
      </c>
      <c r="P23" s="12" t="s">
        <v>236</v>
      </c>
      <c r="R23">
        <v>365</v>
      </c>
      <c r="S23" t="s">
        <v>219</v>
      </c>
      <c r="T23" t="s">
        <v>13</v>
      </c>
      <c r="U23" s="12" t="s">
        <v>236</v>
      </c>
      <c r="AB23">
        <v>157</v>
      </c>
      <c r="AC23" t="s">
        <v>309</v>
      </c>
      <c r="AD23" t="s">
        <v>117</v>
      </c>
      <c r="AE23" s="12" t="s">
        <v>289</v>
      </c>
    </row>
    <row r="24" spans="1:31">
      <c r="A24">
        <v>330</v>
      </c>
      <c r="B24" t="s">
        <v>109</v>
      </c>
      <c r="C24" t="s">
        <v>110</v>
      </c>
      <c r="D24" t="s">
        <v>39</v>
      </c>
      <c r="E24" t="s">
        <v>236</v>
      </c>
      <c r="G24">
        <v>343</v>
      </c>
      <c r="H24" t="s">
        <v>133</v>
      </c>
      <c r="I24" t="s">
        <v>340</v>
      </c>
      <c r="J24" t="s">
        <v>39</v>
      </c>
      <c r="K24" t="s">
        <v>236</v>
      </c>
      <c r="M24">
        <v>340</v>
      </c>
      <c r="N24" t="s">
        <v>186</v>
      </c>
      <c r="O24" t="s">
        <v>187</v>
      </c>
      <c r="P24" s="12" t="s">
        <v>236</v>
      </c>
      <c r="R24">
        <v>396</v>
      </c>
      <c r="S24" t="s">
        <v>220</v>
      </c>
      <c r="T24" t="s">
        <v>221</v>
      </c>
      <c r="U24" s="12" t="s">
        <v>236</v>
      </c>
      <c r="AB24">
        <v>357</v>
      </c>
      <c r="AC24" t="s">
        <v>264</v>
      </c>
      <c r="AD24" t="s">
        <v>265</v>
      </c>
      <c r="AE24" s="12" t="s">
        <v>236</v>
      </c>
    </row>
    <row r="25" spans="1:31">
      <c r="A25">
        <v>391</v>
      </c>
      <c r="B25" t="s">
        <v>55</v>
      </c>
      <c r="C25" t="s">
        <v>17</v>
      </c>
      <c r="D25" t="s">
        <v>39</v>
      </c>
      <c r="E25" t="s">
        <v>236</v>
      </c>
      <c r="H25" t="s">
        <v>137</v>
      </c>
      <c r="I25" t="s">
        <v>138</v>
      </c>
      <c r="J25" t="s">
        <v>39</v>
      </c>
      <c r="K25" t="s">
        <v>236</v>
      </c>
      <c r="N25" t="s">
        <v>188</v>
      </c>
      <c r="O25" t="s">
        <v>189</v>
      </c>
      <c r="P25" s="12" t="s">
        <v>236</v>
      </c>
      <c r="S25" t="s">
        <v>194</v>
      </c>
      <c r="T25" t="s">
        <v>222</v>
      </c>
      <c r="U25" s="12" t="s">
        <v>236</v>
      </c>
      <c r="AB25">
        <v>377</v>
      </c>
      <c r="AC25" t="s">
        <v>122</v>
      </c>
      <c r="AD25" t="s">
        <v>352</v>
      </c>
      <c r="AE25" s="12" t="s">
        <v>236</v>
      </c>
    </row>
    <row r="26" spans="1:31">
      <c r="B26" t="s">
        <v>111</v>
      </c>
      <c r="C26" t="s">
        <v>112</v>
      </c>
      <c r="D26" t="s">
        <v>39</v>
      </c>
      <c r="E26" t="s">
        <v>236</v>
      </c>
      <c r="H26" t="s">
        <v>139</v>
      </c>
      <c r="I26" t="s">
        <v>140</v>
      </c>
      <c r="J26" t="s">
        <v>39</v>
      </c>
      <c r="K26" t="s">
        <v>236</v>
      </c>
      <c r="M26">
        <v>300</v>
      </c>
      <c r="N26" t="s">
        <v>190</v>
      </c>
      <c r="O26" t="s">
        <v>34</v>
      </c>
      <c r="P26" s="12" t="s">
        <v>236</v>
      </c>
      <c r="S26" t="s">
        <v>223</v>
      </c>
      <c r="T26" t="s">
        <v>224</v>
      </c>
      <c r="U26" s="12" t="s">
        <v>236</v>
      </c>
    </row>
    <row r="27" spans="1:31">
      <c r="B27" t="s">
        <v>113</v>
      </c>
      <c r="C27" t="s">
        <v>114</v>
      </c>
      <c r="D27" t="s">
        <v>39</v>
      </c>
      <c r="E27" t="s">
        <v>236</v>
      </c>
      <c r="G27">
        <v>370</v>
      </c>
      <c r="H27" t="s">
        <v>349</v>
      </c>
      <c r="I27" t="s">
        <v>86</v>
      </c>
      <c r="J27" t="s">
        <v>39</v>
      </c>
      <c r="K27" t="s">
        <v>236</v>
      </c>
      <c r="N27" t="s">
        <v>191</v>
      </c>
      <c r="O27" t="s">
        <v>192</v>
      </c>
      <c r="P27" s="12" t="s">
        <v>236</v>
      </c>
      <c r="S27" t="s">
        <v>18</v>
      </c>
      <c r="T27" t="s">
        <v>19</v>
      </c>
      <c r="U27" s="12" t="s">
        <v>236</v>
      </c>
    </row>
    <row r="28" spans="1:31">
      <c r="A28">
        <v>395</v>
      </c>
      <c r="B28" t="s">
        <v>115</v>
      </c>
      <c r="C28" t="s">
        <v>116</v>
      </c>
      <c r="D28" t="s">
        <v>39</v>
      </c>
      <c r="E28" t="s">
        <v>236</v>
      </c>
      <c r="G28">
        <v>349</v>
      </c>
      <c r="H28" t="s">
        <v>14</v>
      </c>
      <c r="I28" t="s">
        <v>141</v>
      </c>
      <c r="J28" t="s">
        <v>39</v>
      </c>
      <c r="K28" t="s">
        <v>236</v>
      </c>
      <c r="M28">
        <v>168</v>
      </c>
      <c r="N28" t="s">
        <v>334</v>
      </c>
      <c r="O28" t="s">
        <v>335</v>
      </c>
      <c r="P28" s="12" t="s">
        <v>289</v>
      </c>
      <c r="S28" t="s">
        <v>225</v>
      </c>
      <c r="T28" t="s">
        <v>226</v>
      </c>
      <c r="U28" s="12" t="s">
        <v>236</v>
      </c>
    </row>
    <row r="29" spans="1:31">
      <c r="A29">
        <v>388</v>
      </c>
      <c r="B29" t="s">
        <v>63</v>
      </c>
      <c r="C29" t="s">
        <v>117</v>
      </c>
      <c r="D29" t="s">
        <v>39</v>
      </c>
      <c r="E29" t="s">
        <v>236</v>
      </c>
      <c r="H29" t="s">
        <v>6</v>
      </c>
      <c r="I29" t="s">
        <v>142</v>
      </c>
      <c r="J29" t="s">
        <v>39</v>
      </c>
      <c r="K29" t="s">
        <v>236</v>
      </c>
      <c r="M29">
        <v>174</v>
      </c>
      <c r="N29" t="s">
        <v>168</v>
      </c>
      <c r="O29" t="s">
        <v>6</v>
      </c>
      <c r="P29" s="12" t="s">
        <v>289</v>
      </c>
      <c r="S29" t="s">
        <v>139</v>
      </c>
      <c r="T29" t="s">
        <v>227</v>
      </c>
      <c r="U29" s="12" t="s">
        <v>236</v>
      </c>
    </row>
    <row r="30" spans="1:31">
      <c r="B30" t="s">
        <v>43</v>
      </c>
      <c r="C30" t="s">
        <v>151</v>
      </c>
      <c r="D30" t="s">
        <v>44</v>
      </c>
      <c r="E30" t="s">
        <v>236</v>
      </c>
      <c r="H30" t="s">
        <v>143</v>
      </c>
      <c r="I30" t="s">
        <v>144</v>
      </c>
      <c r="J30" t="s">
        <v>39</v>
      </c>
      <c r="K30" t="s">
        <v>236</v>
      </c>
      <c r="N30" t="s">
        <v>318</v>
      </c>
      <c r="O30" t="s">
        <v>287</v>
      </c>
      <c r="P30" s="12" t="s">
        <v>289</v>
      </c>
      <c r="S30" t="s">
        <v>8</v>
      </c>
      <c r="T30" t="s">
        <v>144</v>
      </c>
      <c r="U30" s="12" t="s">
        <v>236</v>
      </c>
      <c r="Z30" s="12"/>
    </row>
    <row r="31" spans="1:31">
      <c r="A31">
        <v>342</v>
      </c>
      <c r="B31" t="s">
        <v>45</v>
      </c>
      <c r="C31" t="s">
        <v>46</v>
      </c>
      <c r="D31" t="s">
        <v>44</v>
      </c>
      <c r="E31" t="s">
        <v>236</v>
      </c>
      <c r="H31" t="s">
        <v>80</v>
      </c>
      <c r="I31" t="s">
        <v>145</v>
      </c>
      <c r="J31" t="s">
        <v>39</v>
      </c>
      <c r="K31" t="s">
        <v>236</v>
      </c>
      <c r="M31">
        <v>185</v>
      </c>
      <c r="N31" t="s">
        <v>331</v>
      </c>
      <c r="O31" t="s">
        <v>81</v>
      </c>
      <c r="P31" s="12" t="s">
        <v>289</v>
      </c>
      <c r="R31">
        <v>393</v>
      </c>
      <c r="S31" t="s">
        <v>16</v>
      </c>
      <c r="T31" t="s">
        <v>17</v>
      </c>
      <c r="U31" s="12" t="s">
        <v>236</v>
      </c>
      <c r="Z31" s="12"/>
    </row>
    <row r="32" spans="1:31">
      <c r="A32">
        <v>352</v>
      </c>
      <c r="B32" t="s">
        <v>47</v>
      </c>
      <c r="C32" t="s">
        <v>48</v>
      </c>
      <c r="D32" t="s">
        <v>44</v>
      </c>
      <c r="E32" t="s">
        <v>236</v>
      </c>
      <c r="H32" t="s">
        <v>146</v>
      </c>
      <c r="I32" t="s">
        <v>23</v>
      </c>
      <c r="J32" t="s">
        <v>39</v>
      </c>
      <c r="K32" t="s">
        <v>236</v>
      </c>
      <c r="M32">
        <v>166</v>
      </c>
      <c r="N32" t="s">
        <v>329</v>
      </c>
      <c r="O32" t="s">
        <v>330</v>
      </c>
      <c r="P32" s="12" t="s">
        <v>289</v>
      </c>
      <c r="S32" t="s">
        <v>228</v>
      </c>
      <c r="T32" t="s">
        <v>114</v>
      </c>
      <c r="U32" s="12" t="s">
        <v>236</v>
      </c>
      <c r="Z32" s="12"/>
    </row>
    <row r="33" spans="1:26">
      <c r="B33" t="s">
        <v>49</v>
      </c>
      <c r="C33" t="s">
        <v>50</v>
      </c>
      <c r="D33" t="s">
        <v>44</v>
      </c>
      <c r="E33" t="s">
        <v>236</v>
      </c>
      <c r="G33">
        <v>347</v>
      </c>
      <c r="H33" t="s">
        <v>80</v>
      </c>
      <c r="I33" t="s">
        <v>9</v>
      </c>
      <c r="J33" t="s">
        <v>39</v>
      </c>
      <c r="K33" t="s">
        <v>236</v>
      </c>
      <c r="M33">
        <v>155</v>
      </c>
      <c r="N33" t="s">
        <v>325</v>
      </c>
      <c r="O33" t="s">
        <v>117</v>
      </c>
      <c r="P33" s="12" t="s">
        <v>289</v>
      </c>
      <c r="S33" t="s">
        <v>229</v>
      </c>
      <c r="T33" t="s">
        <v>23</v>
      </c>
      <c r="U33" s="12" t="s">
        <v>236</v>
      </c>
      <c r="Z33" s="12"/>
    </row>
    <row r="34" spans="1:26">
      <c r="B34" t="s">
        <v>49</v>
      </c>
      <c r="C34" t="s">
        <v>7</v>
      </c>
      <c r="D34" t="s">
        <v>44</v>
      </c>
      <c r="E34" t="s">
        <v>236</v>
      </c>
      <c r="G34">
        <v>374</v>
      </c>
      <c r="H34" t="s">
        <v>148</v>
      </c>
      <c r="I34" t="s">
        <v>68</v>
      </c>
      <c r="J34" t="s">
        <v>39</v>
      </c>
      <c r="K34" t="s">
        <v>236</v>
      </c>
      <c r="M34">
        <v>164</v>
      </c>
      <c r="N34" t="s">
        <v>47</v>
      </c>
      <c r="O34" t="s">
        <v>343</v>
      </c>
      <c r="P34" s="12" t="s">
        <v>289</v>
      </c>
      <c r="S34" t="s">
        <v>230</v>
      </c>
      <c r="T34" t="s">
        <v>124</v>
      </c>
      <c r="U34" s="12" t="s">
        <v>236</v>
      </c>
      <c r="Z34" s="12"/>
    </row>
    <row r="35" spans="1:26">
      <c r="B35" t="s">
        <v>51</v>
      </c>
      <c r="C35" t="s">
        <v>52</v>
      </c>
      <c r="D35" t="s">
        <v>44</v>
      </c>
      <c r="E35" t="s">
        <v>236</v>
      </c>
      <c r="G35">
        <v>376</v>
      </c>
      <c r="H35" t="s">
        <v>147</v>
      </c>
      <c r="I35" t="s">
        <v>68</v>
      </c>
      <c r="J35" t="s">
        <v>39</v>
      </c>
      <c r="K35" t="s">
        <v>236</v>
      </c>
      <c r="P35" s="12"/>
      <c r="S35" t="s">
        <v>231</v>
      </c>
      <c r="T35" t="s">
        <v>232</v>
      </c>
      <c r="U35" s="12" t="s">
        <v>236</v>
      </c>
      <c r="Z35" s="12"/>
    </row>
    <row r="36" spans="1:26">
      <c r="B36" t="s">
        <v>53</v>
      </c>
      <c r="C36" t="s">
        <v>54</v>
      </c>
      <c r="D36" t="s">
        <v>44</v>
      </c>
      <c r="E36" t="s">
        <v>236</v>
      </c>
      <c r="H36" t="s">
        <v>143</v>
      </c>
      <c r="I36" t="s">
        <v>70</v>
      </c>
      <c r="J36" t="s">
        <v>39</v>
      </c>
      <c r="K36" t="s">
        <v>236</v>
      </c>
      <c r="P36" s="12"/>
      <c r="S36" t="s">
        <v>6</v>
      </c>
      <c r="T36" t="s">
        <v>233</v>
      </c>
      <c r="U36" s="12" t="s">
        <v>236</v>
      </c>
      <c r="Z36" s="12"/>
    </row>
    <row r="37" spans="1:26">
      <c r="A37">
        <v>373</v>
      </c>
      <c r="B37" t="s">
        <v>55</v>
      </c>
      <c r="C37" t="s">
        <v>56</v>
      </c>
      <c r="D37" t="s">
        <v>44</v>
      </c>
      <c r="E37" t="s">
        <v>236</v>
      </c>
      <c r="H37" t="s">
        <v>149</v>
      </c>
      <c r="I37" t="s">
        <v>70</v>
      </c>
      <c r="J37" t="s">
        <v>39</v>
      </c>
      <c r="K37" t="s">
        <v>236</v>
      </c>
      <c r="S37" t="s">
        <v>234</v>
      </c>
      <c r="T37" t="s">
        <v>235</v>
      </c>
      <c r="U37" s="12" t="s">
        <v>236</v>
      </c>
    </row>
    <row r="38" spans="1:26">
      <c r="A38">
        <v>346</v>
      </c>
      <c r="B38" t="s">
        <v>57</v>
      </c>
      <c r="C38" t="s">
        <v>58</v>
      </c>
      <c r="D38" t="s">
        <v>44</v>
      </c>
      <c r="E38" t="s">
        <v>236</v>
      </c>
      <c r="H38" t="s">
        <v>150</v>
      </c>
      <c r="I38" t="s">
        <v>10</v>
      </c>
      <c r="J38" t="s">
        <v>39</v>
      </c>
      <c r="K38" t="s">
        <v>236</v>
      </c>
      <c r="R38">
        <v>183</v>
      </c>
      <c r="S38" t="s">
        <v>326</v>
      </c>
      <c r="T38" t="s">
        <v>311</v>
      </c>
      <c r="U38" s="12" t="s">
        <v>289</v>
      </c>
    </row>
    <row r="39" spans="1:26">
      <c r="B39" t="s">
        <v>59</v>
      </c>
      <c r="C39" t="s">
        <v>60</v>
      </c>
      <c r="D39" t="s">
        <v>44</v>
      </c>
      <c r="E39" t="s">
        <v>236</v>
      </c>
      <c r="H39" t="s">
        <v>71</v>
      </c>
      <c r="I39" t="s">
        <v>72</v>
      </c>
      <c r="J39" t="s">
        <v>44</v>
      </c>
      <c r="K39" t="s">
        <v>236</v>
      </c>
      <c r="R39">
        <v>188</v>
      </c>
      <c r="S39" t="s">
        <v>122</v>
      </c>
      <c r="T39" t="s">
        <v>299</v>
      </c>
      <c r="U39" s="12" t="s">
        <v>289</v>
      </c>
    </row>
    <row r="40" spans="1:26">
      <c r="B40" t="s">
        <v>61</v>
      </c>
      <c r="C40" t="s">
        <v>62</v>
      </c>
      <c r="D40" t="s">
        <v>44</v>
      </c>
      <c r="E40" t="s">
        <v>236</v>
      </c>
      <c r="H40" t="s">
        <v>73</v>
      </c>
      <c r="I40" t="s">
        <v>46</v>
      </c>
      <c r="J40" t="s">
        <v>44</v>
      </c>
      <c r="K40" t="s">
        <v>236</v>
      </c>
      <c r="R40">
        <v>149</v>
      </c>
      <c r="S40" t="s">
        <v>323</v>
      </c>
      <c r="T40" t="s">
        <v>324</v>
      </c>
      <c r="U40" s="12" t="s">
        <v>289</v>
      </c>
    </row>
    <row r="41" spans="1:26">
      <c r="A41">
        <v>394</v>
      </c>
      <c r="B41" t="s">
        <v>353</v>
      </c>
      <c r="C41" t="s">
        <v>17</v>
      </c>
      <c r="D41" t="s">
        <v>354</v>
      </c>
      <c r="E41" t="s">
        <v>236</v>
      </c>
      <c r="H41" t="s">
        <v>20</v>
      </c>
      <c r="I41" t="s">
        <v>74</v>
      </c>
      <c r="J41" t="s">
        <v>44</v>
      </c>
      <c r="K41" t="s">
        <v>236</v>
      </c>
      <c r="R41">
        <v>181</v>
      </c>
      <c r="S41" t="s">
        <v>315</v>
      </c>
      <c r="T41" t="s">
        <v>316</v>
      </c>
      <c r="U41" s="12" t="s">
        <v>289</v>
      </c>
    </row>
    <row r="42" spans="1:26">
      <c r="B42" t="s">
        <v>63</v>
      </c>
      <c r="C42" t="s">
        <v>64</v>
      </c>
      <c r="D42" t="s">
        <v>44</v>
      </c>
      <c r="E42" t="s">
        <v>236</v>
      </c>
      <c r="H42" t="s">
        <v>75</v>
      </c>
      <c r="I42" t="s">
        <v>76</v>
      </c>
      <c r="J42" t="s">
        <v>44</v>
      </c>
      <c r="K42" t="s">
        <v>236</v>
      </c>
      <c r="R42">
        <v>176</v>
      </c>
      <c r="S42" t="s">
        <v>210</v>
      </c>
      <c r="T42" t="s">
        <v>314</v>
      </c>
      <c r="U42" s="12" t="s">
        <v>289</v>
      </c>
    </row>
    <row r="43" spans="1:26">
      <c r="B43" t="s">
        <v>65</v>
      </c>
      <c r="C43" t="s">
        <v>66</v>
      </c>
      <c r="D43" t="s">
        <v>44</v>
      </c>
      <c r="E43" t="s">
        <v>236</v>
      </c>
      <c r="H43" t="s">
        <v>77</v>
      </c>
      <c r="I43" t="s">
        <v>78</v>
      </c>
      <c r="J43" t="s">
        <v>44</v>
      </c>
      <c r="K43" t="s">
        <v>236</v>
      </c>
      <c r="S43" t="s">
        <v>321</v>
      </c>
      <c r="T43" t="s">
        <v>322</v>
      </c>
      <c r="U43" s="12" t="s">
        <v>289</v>
      </c>
    </row>
    <row r="44" spans="1:26">
      <c r="A44">
        <v>375</v>
      </c>
      <c r="B44" t="s">
        <v>67</v>
      </c>
      <c r="C44" t="s">
        <v>68</v>
      </c>
      <c r="D44" t="s">
        <v>44</v>
      </c>
      <c r="E44" t="s">
        <v>236</v>
      </c>
      <c r="G44">
        <v>398</v>
      </c>
      <c r="H44" t="s">
        <v>79</v>
      </c>
      <c r="I44" t="s">
        <v>58</v>
      </c>
      <c r="J44" t="s">
        <v>44</v>
      </c>
      <c r="K44" t="s">
        <v>236</v>
      </c>
      <c r="R44">
        <v>154</v>
      </c>
      <c r="S44" t="s">
        <v>320</v>
      </c>
      <c r="T44" t="s">
        <v>319</v>
      </c>
      <c r="U44" s="12" t="s">
        <v>289</v>
      </c>
    </row>
    <row r="45" spans="1:26">
      <c r="B45" t="s">
        <v>69</v>
      </c>
      <c r="C45" t="s">
        <v>70</v>
      </c>
      <c r="D45" t="s">
        <v>44</v>
      </c>
      <c r="E45" t="s">
        <v>236</v>
      </c>
      <c r="H45" t="s">
        <v>80</v>
      </c>
      <c r="I45" t="s">
        <v>81</v>
      </c>
      <c r="J45" t="s">
        <v>44</v>
      </c>
      <c r="K45" t="s">
        <v>236</v>
      </c>
      <c r="R45">
        <v>163</v>
      </c>
      <c r="S45" t="s">
        <v>327</v>
      </c>
      <c r="T45" t="s">
        <v>328</v>
      </c>
      <c r="U45" s="12" t="s">
        <v>289</v>
      </c>
    </row>
    <row r="46" spans="1:26">
      <c r="A46">
        <v>189</v>
      </c>
      <c r="B46" t="s">
        <v>321</v>
      </c>
      <c r="C46" t="s">
        <v>297</v>
      </c>
      <c r="D46" t="s">
        <v>44</v>
      </c>
      <c r="E46" t="s">
        <v>289</v>
      </c>
      <c r="G46">
        <v>308</v>
      </c>
      <c r="H46" t="s">
        <v>82</v>
      </c>
      <c r="I46" t="s">
        <v>62</v>
      </c>
      <c r="J46" t="s">
        <v>44</v>
      </c>
      <c r="K46" t="s">
        <v>236</v>
      </c>
      <c r="R46">
        <v>169</v>
      </c>
      <c r="S46" t="s">
        <v>344</v>
      </c>
      <c r="T46" t="s">
        <v>11</v>
      </c>
      <c r="U46" s="12" t="s">
        <v>289</v>
      </c>
    </row>
    <row r="47" spans="1:26">
      <c r="G47">
        <v>338</v>
      </c>
      <c r="H47" t="s">
        <v>83</v>
      </c>
      <c r="I47" t="s">
        <v>84</v>
      </c>
      <c r="J47" t="s">
        <v>44</v>
      </c>
      <c r="K47" t="s">
        <v>236</v>
      </c>
    </row>
    <row r="48" spans="1:26">
      <c r="G48">
        <v>369</v>
      </c>
      <c r="H48" t="s">
        <v>85</v>
      </c>
      <c r="I48" t="s">
        <v>86</v>
      </c>
      <c r="J48" t="s">
        <v>44</v>
      </c>
      <c r="K48" t="s">
        <v>236</v>
      </c>
    </row>
    <row r="49" spans="8:11">
      <c r="H49" t="s">
        <v>87</v>
      </c>
      <c r="I49" t="s">
        <v>88</v>
      </c>
      <c r="J49" t="s">
        <v>44</v>
      </c>
      <c r="K49" t="s">
        <v>236</v>
      </c>
    </row>
  </sheetData>
  <mergeCells count="8">
    <mergeCell ref="AG1:AK1"/>
    <mergeCell ref="AM1:AQ1"/>
    <mergeCell ref="A1:E1"/>
    <mergeCell ref="G1:K1"/>
    <mergeCell ref="M1:P1"/>
    <mergeCell ref="R1:U1"/>
    <mergeCell ref="W1:Z1"/>
    <mergeCell ref="AB1:A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Entry List</vt:lpstr>
      <vt:lpstr>Under 11</vt:lpstr>
      <vt:lpstr>Under 13</vt:lpstr>
      <vt:lpstr>Under 15</vt:lpstr>
      <vt:lpstr>Under 17</vt:lpstr>
      <vt:lpstr>Spare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Arnott</dc:creator>
  <cp:lastModifiedBy>David Arnott</cp:lastModifiedBy>
  <dcterms:created xsi:type="dcterms:W3CDTF">2019-05-31T20:49:08Z</dcterms:created>
  <dcterms:modified xsi:type="dcterms:W3CDTF">2019-06-03T22:22:33Z</dcterms:modified>
</cp:coreProperties>
</file>