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2" windowWidth="11112" windowHeight="5628" tabRatio="829" activeTab="0"/>
  </bookViews>
  <sheets>
    <sheet name="Finish Sheet (No)" sheetId="1" r:id="rId1"/>
    <sheet name="Times" sheetId="2" state="hidden" r:id="rId2"/>
    <sheet name="HiLo" sheetId="3" state="hidden" r:id="rId3"/>
  </sheets>
  <definedNames>
    <definedName name="_xlnm.Print_Titles" localSheetId="0">'Finish Sheet (No)'!$2:$2</definedName>
  </definedNames>
  <calcPr fullCalcOnLoad="1"/>
</workbook>
</file>

<file path=xl/sharedStrings.xml><?xml version="1.0" encoding="utf-8"?>
<sst xmlns="http://schemas.openxmlformats.org/spreadsheetml/2006/main" count="105" uniqueCount="60">
  <si>
    <t>Name</t>
  </si>
  <si>
    <t>Position</t>
  </si>
  <si>
    <t>Time</t>
  </si>
  <si>
    <t>Vest Number</t>
  </si>
  <si>
    <t>Handicap</t>
  </si>
  <si>
    <t>Actual Time</t>
  </si>
  <si>
    <t>* Actually left at 28.45</t>
  </si>
  <si>
    <t>*Actually left at 26.42</t>
  </si>
  <si>
    <t>*Actually left at 15:45</t>
  </si>
  <si>
    <t>FINLAY ROSS</t>
  </si>
  <si>
    <t>KAI HORSBURGH</t>
  </si>
  <si>
    <t>JOE MOONEY</t>
  </si>
  <si>
    <t>DUNCAN CAMERON</t>
  </si>
  <si>
    <t>CAMERON FRASER</t>
  </si>
  <si>
    <t>LIAM PACKWOOD</t>
  </si>
  <si>
    <t>ROSS GILLIES</t>
  </si>
  <si>
    <t>MURRAY FRASER</t>
  </si>
  <si>
    <t>LIONA BYERS</t>
  </si>
  <si>
    <t>FRASER MOONEY</t>
  </si>
  <si>
    <t>RORY TAIT</t>
  </si>
  <si>
    <t>RACHAEL CAVES</t>
  </si>
  <si>
    <t>ARCHIE TAIT</t>
  </si>
  <si>
    <t>RACHEL MCKENZIE</t>
  </si>
  <si>
    <t>LEWYS RICHARDS</t>
  </si>
  <si>
    <t>BETH CAMPBELL</t>
  </si>
  <si>
    <t>CALUM GLADWIN</t>
  </si>
  <si>
    <t>KATRINA LAWRIE</t>
  </si>
  <si>
    <t>MAX HARGREAVES</t>
  </si>
  <si>
    <t>ZARA DALTON</t>
  </si>
  <si>
    <t>MADDIE LUMSDEN</t>
  </si>
  <si>
    <t>STELLA LUMSDEN</t>
  </si>
  <si>
    <t>TULA JACQUES</t>
  </si>
  <si>
    <t>ERIC BRAGGINS</t>
  </si>
  <si>
    <t>IONA SCANLAN</t>
  </si>
  <si>
    <t>HAMISH GRIERSON</t>
  </si>
  <si>
    <t>OLIVIA MACLENNAN</t>
  </si>
  <si>
    <t>CAMERON CAVES</t>
  </si>
  <si>
    <t>REBECCA WHITE</t>
  </si>
  <si>
    <t>YNRYA WILLIAMS</t>
  </si>
  <si>
    <t>MAISIE DALTON</t>
  </si>
  <si>
    <t>BELLA WATERS</t>
  </si>
  <si>
    <t>G.S.B</t>
  </si>
  <si>
    <t>G</t>
  </si>
  <si>
    <t>S</t>
  </si>
  <si>
    <t>B</t>
  </si>
  <si>
    <t>MONDAY</t>
  </si>
  <si>
    <t>WEDNESDAY</t>
  </si>
  <si>
    <t>PETER GILLIES</t>
  </si>
  <si>
    <t>FINLAY STEWART</t>
  </si>
  <si>
    <t>CALUM RIDGWAY</t>
  </si>
  <si>
    <t>JENNA ROBINSON</t>
  </si>
  <si>
    <t>NICKY CAMPBELL</t>
  </si>
  <si>
    <t>YNYRA WILLIAMS</t>
  </si>
  <si>
    <t>KRYSTA GRYBOWSKI</t>
  </si>
  <si>
    <t>INDIA RAYMOND</t>
  </si>
  <si>
    <t>MADDIE FLEMING</t>
  </si>
  <si>
    <t>AMBER ALLAN</t>
  </si>
  <si>
    <t>SOPHIE RAYMOND</t>
  </si>
  <si>
    <t>HANNAH TINDALL</t>
  </si>
  <si>
    <t>EILIDH SCOBIE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</si>
</sst>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  <numFmt numFmtId="165" formatCode="hh:mm:ss;@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1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2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21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20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4" xfId="0" applyFont="1" applyFill="1" applyBorder="1" applyAlignment="1">
      <alignment/>
    </xf>
    <xf numFmtId="165" fontId="20" fillId="0" borderId="14" xfId="0" applyNumberFormat="1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/>
    </xf>
    <xf numFmtId="21" fontId="0" fillId="0" borderId="11" xfId="0" applyNumberFormat="1" applyFill="1" applyBorder="1" applyAlignment="1">
      <alignment/>
    </xf>
    <xf numFmtId="165" fontId="0" fillId="0" borderId="11" xfId="0" applyNumberFormat="1" applyFill="1" applyBorder="1" applyAlignment="1">
      <alignment/>
    </xf>
    <xf numFmtId="21" fontId="0" fillId="0" borderId="11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/>
    </xf>
    <xf numFmtId="0" fontId="0" fillId="0" borderId="10" xfId="0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20" fillId="0" borderId="11" xfId="0" applyFont="1" applyBorder="1" applyAlignment="1">
      <alignment/>
    </xf>
    <xf numFmtId="21" fontId="0" fillId="0" borderId="14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20" fillId="0" borderId="11" xfId="0" applyNumberFormat="1" applyFont="1" applyBorder="1" applyAlignment="1">
      <alignment/>
    </xf>
    <xf numFmtId="0" fontId="20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20" fillId="0" borderId="14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1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60" zoomScaleNormal="60" zoomScalePageLayoutView="0" workbookViewId="0" topLeftCell="A1">
      <selection activeCell="K18" sqref="K18"/>
    </sheetView>
  </sheetViews>
  <sheetFormatPr defaultColWidth="9.140625" defaultRowHeight="19.5" customHeight="1"/>
  <cols>
    <col min="1" max="1" width="10.00390625" style="1" customWidth="1"/>
    <col min="2" max="2" width="18.00390625" style="1" bestFit="1" customWidth="1"/>
    <col min="3" max="3" width="35.7109375" style="1" customWidth="1"/>
    <col min="4" max="4" width="21.140625" style="31" customWidth="1"/>
    <col min="5" max="5" width="11.421875" style="31" customWidth="1"/>
    <col min="7" max="7" width="10.00390625" style="1" customWidth="1"/>
    <col min="8" max="8" width="18.00390625" style="1" bestFit="1" customWidth="1"/>
    <col min="9" max="9" width="35.7109375" style="1" customWidth="1"/>
    <col min="10" max="10" width="21.140625" style="31" customWidth="1"/>
    <col min="11" max="11" width="11.421875" style="31" customWidth="1"/>
  </cols>
  <sheetData>
    <row r="1" spans="3:9" ht="19.5" customHeight="1" thickBot="1">
      <c r="C1" s="33" t="s">
        <v>45</v>
      </c>
      <c r="I1" s="33" t="s">
        <v>46</v>
      </c>
    </row>
    <row r="2" spans="1:11" ht="19.5" customHeight="1" thickTop="1">
      <c r="A2" s="3" t="s">
        <v>1</v>
      </c>
      <c r="B2" s="27" t="s">
        <v>3</v>
      </c>
      <c r="C2" s="27" t="s">
        <v>0</v>
      </c>
      <c r="D2" s="29" t="s">
        <v>2</v>
      </c>
      <c r="E2" s="29" t="s">
        <v>41</v>
      </c>
      <c r="G2" s="3" t="s">
        <v>1</v>
      </c>
      <c r="H2" s="27" t="s">
        <v>3</v>
      </c>
      <c r="I2" s="27" t="s">
        <v>0</v>
      </c>
      <c r="J2" s="29" t="s">
        <v>2</v>
      </c>
      <c r="K2" s="29" t="s">
        <v>41</v>
      </c>
    </row>
    <row r="3" spans="1:11" ht="21" customHeight="1">
      <c r="A3" s="5">
        <v>1</v>
      </c>
      <c r="B3" s="28">
        <v>86</v>
      </c>
      <c r="C3" s="28" t="s">
        <v>9</v>
      </c>
      <c r="D3" s="30">
        <v>15.45</v>
      </c>
      <c r="E3" s="32" t="s">
        <v>42</v>
      </c>
      <c r="G3" s="5">
        <v>1</v>
      </c>
      <c r="H3" s="28">
        <v>272</v>
      </c>
      <c r="I3" s="34" t="s">
        <v>13</v>
      </c>
      <c r="J3" s="30">
        <v>16.58</v>
      </c>
      <c r="K3" s="32" t="s">
        <v>42</v>
      </c>
    </row>
    <row r="4" spans="1:11" ht="21" customHeight="1">
      <c r="A4" s="5">
        <v>2</v>
      </c>
      <c r="B4" s="28">
        <v>278</v>
      </c>
      <c r="C4" s="28" t="s">
        <v>10</v>
      </c>
      <c r="D4" s="30">
        <v>16.02</v>
      </c>
      <c r="E4" s="30"/>
      <c r="G4" s="5">
        <v>2</v>
      </c>
      <c r="H4" s="28">
        <v>158</v>
      </c>
      <c r="I4" s="34" t="s">
        <v>15</v>
      </c>
      <c r="J4" s="30">
        <v>19.05</v>
      </c>
      <c r="K4" s="32" t="s">
        <v>42</v>
      </c>
    </row>
    <row r="5" spans="1:11" ht="21" customHeight="1">
      <c r="A5" s="5">
        <v>3</v>
      </c>
      <c r="B5" s="28">
        <v>285</v>
      </c>
      <c r="C5" s="28" t="s">
        <v>11</v>
      </c>
      <c r="D5" s="30">
        <v>16.33</v>
      </c>
      <c r="E5" s="32" t="s">
        <v>42</v>
      </c>
      <c r="G5" s="5">
        <v>3</v>
      </c>
      <c r="H5" s="28">
        <v>69</v>
      </c>
      <c r="I5" s="34" t="s">
        <v>16</v>
      </c>
      <c r="J5" s="30">
        <v>20.14</v>
      </c>
      <c r="K5" s="32" t="s">
        <v>42</v>
      </c>
    </row>
    <row r="6" spans="1:11" ht="21" customHeight="1">
      <c r="A6" s="5">
        <v>4</v>
      </c>
      <c r="B6" s="28">
        <v>286</v>
      </c>
      <c r="C6" s="28" t="s">
        <v>12</v>
      </c>
      <c r="D6" s="30">
        <v>17</v>
      </c>
      <c r="E6" s="30"/>
      <c r="G6" s="5">
        <v>4</v>
      </c>
      <c r="H6" s="28">
        <v>67</v>
      </c>
      <c r="I6" s="34" t="s">
        <v>47</v>
      </c>
      <c r="J6" s="30">
        <v>20.54</v>
      </c>
      <c r="K6" s="32" t="s">
        <v>42</v>
      </c>
    </row>
    <row r="7" spans="1:11" ht="21" customHeight="1">
      <c r="A7" s="5">
        <v>5</v>
      </c>
      <c r="B7" s="28">
        <v>283</v>
      </c>
      <c r="C7" s="28" t="s">
        <v>13</v>
      </c>
      <c r="D7" s="30">
        <v>17.11</v>
      </c>
      <c r="E7" s="32" t="s">
        <v>43</v>
      </c>
      <c r="G7" s="5">
        <v>5</v>
      </c>
      <c r="H7" s="28">
        <v>66</v>
      </c>
      <c r="I7" s="34" t="s">
        <v>48</v>
      </c>
      <c r="J7" s="30">
        <v>22.02</v>
      </c>
      <c r="K7" s="32" t="s">
        <v>43</v>
      </c>
    </row>
    <row r="8" spans="1:11" ht="21" customHeight="1">
      <c r="A8" s="5">
        <v>6</v>
      </c>
      <c r="B8" s="28">
        <v>276</v>
      </c>
      <c r="C8" s="28" t="s">
        <v>14</v>
      </c>
      <c r="D8" s="30">
        <v>18.21</v>
      </c>
      <c r="E8" s="30"/>
      <c r="G8" s="5">
        <v>6</v>
      </c>
      <c r="H8" s="28">
        <v>270</v>
      </c>
      <c r="I8" s="34" t="s">
        <v>49</v>
      </c>
      <c r="J8" s="30">
        <v>23.27</v>
      </c>
      <c r="K8" s="32" t="s">
        <v>43</v>
      </c>
    </row>
    <row r="9" spans="1:11" ht="21" customHeight="1">
      <c r="A9" s="5">
        <v>7</v>
      </c>
      <c r="B9" s="28">
        <v>123</v>
      </c>
      <c r="C9" s="28" t="s">
        <v>15</v>
      </c>
      <c r="D9" s="30">
        <v>19.19</v>
      </c>
      <c r="E9" s="32" t="s">
        <v>42</v>
      </c>
      <c r="G9" s="5">
        <v>7</v>
      </c>
      <c r="H9" s="28">
        <v>130</v>
      </c>
      <c r="I9" s="34" t="s">
        <v>50</v>
      </c>
      <c r="J9" s="30">
        <v>23.42</v>
      </c>
      <c r="K9" s="32" t="s">
        <v>42</v>
      </c>
    </row>
    <row r="10" spans="1:11" ht="21" customHeight="1">
      <c r="A10" s="5">
        <v>8</v>
      </c>
      <c r="B10" s="28">
        <v>85</v>
      </c>
      <c r="C10" s="28" t="s">
        <v>16</v>
      </c>
      <c r="D10" s="30">
        <v>20.28</v>
      </c>
      <c r="E10" s="32" t="s">
        <v>43</v>
      </c>
      <c r="G10" s="5">
        <v>8</v>
      </c>
      <c r="H10" s="28">
        <v>148</v>
      </c>
      <c r="I10" s="34" t="s">
        <v>51</v>
      </c>
      <c r="J10" s="30">
        <v>23.53</v>
      </c>
      <c r="K10" s="32" t="s">
        <v>43</v>
      </c>
    </row>
    <row r="11" spans="1:11" ht="21" customHeight="1">
      <c r="A11" s="5">
        <v>9</v>
      </c>
      <c r="B11" s="28">
        <v>100</v>
      </c>
      <c r="C11" s="28" t="s">
        <v>17</v>
      </c>
      <c r="D11" s="30">
        <v>20.34</v>
      </c>
      <c r="E11" s="32" t="s">
        <v>42</v>
      </c>
      <c r="G11" s="5">
        <v>9</v>
      </c>
      <c r="H11" s="28">
        <v>65</v>
      </c>
      <c r="I11" s="34" t="s">
        <v>52</v>
      </c>
      <c r="J11" s="30">
        <v>23.56</v>
      </c>
      <c r="K11" s="32" t="s">
        <v>42</v>
      </c>
    </row>
    <row r="12" spans="1:11" ht="21" customHeight="1">
      <c r="A12" s="5">
        <v>10</v>
      </c>
      <c r="B12" s="28">
        <v>83</v>
      </c>
      <c r="C12" s="28" t="s">
        <v>18</v>
      </c>
      <c r="D12" s="30">
        <v>20.4</v>
      </c>
      <c r="E12" s="32" t="s">
        <v>44</v>
      </c>
      <c r="G12" s="5">
        <v>10</v>
      </c>
      <c r="H12" s="28">
        <v>129</v>
      </c>
      <c r="I12" s="34" t="s">
        <v>53</v>
      </c>
      <c r="J12" s="30">
        <v>24.03</v>
      </c>
      <c r="K12" s="32" t="s">
        <v>43</v>
      </c>
    </row>
    <row r="13" spans="1:11" ht="21" customHeight="1">
      <c r="A13" s="5">
        <v>11</v>
      </c>
      <c r="B13" s="28">
        <v>81</v>
      </c>
      <c r="C13" s="28" t="s">
        <v>19</v>
      </c>
      <c r="D13" s="30">
        <v>21.36</v>
      </c>
      <c r="E13" s="30"/>
      <c r="G13" s="5">
        <v>11</v>
      </c>
      <c r="H13" s="28">
        <v>170</v>
      </c>
      <c r="I13" s="34" t="s">
        <v>54</v>
      </c>
      <c r="J13" s="30">
        <v>24.09</v>
      </c>
      <c r="K13" s="32" t="s">
        <v>44</v>
      </c>
    </row>
    <row r="14" spans="1:11" ht="21" customHeight="1">
      <c r="A14" s="5">
        <v>12</v>
      </c>
      <c r="B14" s="28">
        <v>78</v>
      </c>
      <c r="C14" s="28" t="s">
        <v>20</v>
      </c>
      <c r="D14" s="30">
        <v>21.37</v>
      </c>
      <c r="E14" s="30"/>
      <c r="G14" s="5">
        <v>12</v>
      </c>
      <c r="H14" s="28">
        <v>64</v>
      </c>
      <c r="I14" s="34" t="s">
        <v>55</v>
      </c>
      <c r="J14" s="30">
        <v>24.14</v>
      </c>
      <c r="K14" s="32" t="s">
        <v>43</v>
      </c>
    </row>
    <row r="15" spans="1:11" ht="21" customHeight="1">
      <c r="A15" s="5">
        <v>13</v>
      </c>
      <c r="B15" s="28">
        <v>79</v>
      </c>
      <c r="C15" s="28" t="s">
        <v>21</v>
      </c>
      <c r="D15" s="30">
        <v>21.45</v>
      </c>
      <c r="E15" s="30"/>
      <c r="G15" s="5">
        <v>13</v>
      </c>
      <c r="H15" s="28">
        <v>131</v>
      </c>
      <c r="I15" s="34" t="s">
        <v>56</v>
      </c>
      <c r="J15" s="30">
        <v>26</v>
      </c>
      <c r="K15" s="30"/>
    </row>
    <row r="16" spans="1:11" ht="21" customHeight="1">
      <c r="A16" s="5">
        <v>14</v>
      </c>
      <c r="B16" s="28">
        <v>127</v>
      </c>
      <c r="C16" s="28" t="s">
        <v>22</v>
      </c>
      <c r="D16" s="30">
        <v>22</v>
      </c>
      <c r="E16" s="32" t="s">
        <v>43</v>
      </c>
      <c r="G16" s="5">
        <v>14</v>
      </c>
      <c r="H16" s="28">
        <v>167</v>
      </c>
      <c r="I16" s="34" t="s">
        <v>57</v>
      </c>
      <c r="J16" s="30">
        <v>26.02</v>
      </c>
      <c r="K16" s="32"/>
    </row>
    <row r="17" spans="1:11" ht="21" customHeight="1">
      <c r="A17" s="5">
        <v>15</v>
      </c>
      <c r="B17" s="28">
        <v>277</v>
      </c>
      <c r="C17" s="28" t="s">
        <v>23</v>
      </c>
      <c r="D17" s="30">
        <v>22.01</v>
      </c>
      <c r="E17" s="30"/>
      <c r="G17" s="5">
        <v>15</v>
      </c>
      <c r="H17" s="28">
        <v>164</v>
      </c>
      <c r="I17" s="34" t="s">
        <v>40</v>
      </c>
      <c r="J17" s="30">
        <v>27.08</v>
      </c>
      <c r="K17" s="30"/>
    </row>
    <row r="18" spans="1:11" ht="21" customHeight="1">
      <c r="A18" s="5">
        <v>16</v>
      </c>
      <c r="B18" s="28">
        <v>297</v>
      </c>
      <c r="C18" s="28" t="s">
        <v>24</v>
      </c>
      <c r="D18" s="30">
        <v>22.44</v>
      </c>
      <c r="E18" s="30"/>
      <c r="G18" s="5">
        <v>16</v>
      </c>
      <c r="H18" s="28">
        <v>70</v>
      </c>
      <c r="I18" s="34" t="s">
        <v>58</v>
      </c>
      <c r="J18" s="30">
        <v>28.51</v>
      </c>
      <c r="K18" s="32" t="s">
        <v>44</v>
      </c>
    </row>
    <row r="19" spans="1:11" ht="21" customHeight="1">
      <c r="A19" s="5">
        <v>17</v>
      </c>
      <c r="B19" s="28">
        <v>114</v>
      </c>
      <c r="C19" s="28" t="s">
        <v>25</v>
      </c>
      <c r="D19" s="30">
        <v>23.1</v>
      </c>
      <c r="E19" s="32" t="s">
        <v>43</v>
      </c>
      <c r="G19" s="5">
        <v>17</v>
      </c>
      <c r="H19" s="28">
        <v>68</v>
      </c>
      <c r="I19" s="34" t="s">
        <v>59</v>
      </c>
      <c r="J19" s="30">
        <v>29.01</v>
      </c>
      <c r="K19" s="32"/>
    </row>
    <row r="20" spans="1:11" ht="21" customHeight="1">
      <c r="A20" s="5">
        <v>18</v>
      </c>
      <c r="B20" s="28">
        <v>113</v>
      </c>
      <c r="C20" s="28" t="s">
        <v>26</v>
      </c>
      <c r="D20" s="30">
        <v>23.13</v>
      </c>
      <c r="E20" s="32" t="s">
        <v>44</v>
      </c>
      <c r="G20" s="5"/>
      <c r="H20" s="28"/>
      <c r="I20" s="28"/>
      <c r="J20" s="30"/>
      <c r="K20" s="32"/>
    </row>
    <row r="21" spans="1:11" ht="21" customHeight="1">
      <c r="A21" s="5">
        <v>19</v>
      </c>
      <c r="B21" s="28">
        <v>74</v>
      </c>
      <c r="C21" s="28" t="s">
        <v>27</v>
      </c>
      <c r="D21" s="30">
        <v>23.14</v>
      </c>
      <c r="E21" s="30"/>
      <c r="G21" s="5"/>
      <c r="H21" s="28"/>
      <c r="I21" s="28"/>
      <c r="J21" s="30"/>
      <c r="K21" s="30"/>
    </row>
    <row r="22" spans="1:11" ht="21" customHeight="1">
      <c r="A22" s="5">
        <v>20</v>
      </c>
      <c r="B22" s="28">
        <v>282</v>
      </c>
      <c r="C22" s="28" t="s">
        <v>28</v>
      </c>
      <c r="D22" s="30">
        <v>23.4</v>
      </c>
      <c r="E22" s="32" t="s">
        <v>42</v>
      </c>
      <c r="G22" s="5"/>
      <c r="H22" s="28"/>
      <c r="I22" s="28"/>
      <c r="J22" s="30"/>
      <c r="K22" s="32"/>
    </row>
    <row r="23" spans="1:11" ht="21" customHeight="1">
      <c r="A23" s="5">
        <v>21</v>
      </c>
      <c r="B23" s="28">
        <v>128</v>
      </c>
      <c r="C23" s="28" t="s">
        <v>29</v>
      </c>
      <c r="D23" s="30">
        <v>23.41</v>
      </c>
      <c r="E23" s="32" t="s">
        <v>44</v>
      </c>
      <c r="G23" s="5"/>
      <c r="H23" s="28"/>
      <c r="I23" s="28"/>
      <c r="J23" s="30"/>
      <c r="K23" s="32"/>
    </row>
    <row r="24" spans="1:11" ht="21" customHeight="1">
      <c r="A24" s="5">
        <v>22</v>
      </c>
      <c r="B24" s="28">
        <v>73</v>
      </c>
      <c r="C24" s="28" t="s">
        <v>30</v>
      </c>
      <c r="D24" s="30">
        <v>23.43</v>
      </c>
      <c r="E24" s="32" t="s">
        <v>42</v>
      </c>
      <c r="G24" s="5"/>
      <c r="H24" s="28"/>
      <c r="I24" s="28"/>
      <c r="J24" s="30"/>
      <c r="K24" s="32"/>
    </row>
    <row r="25" spans="1:11" ht="21" customHeight="1">
      <c r="A25" s="5">
        <v>23</v>
      </c>
      <c r="B25" s="28">
        <v>75</v>
      </c>
      <c r="C25" s="28" t="s">
        <v>31</v>
      </c>
      <c r="D25" s="30">
        <v>24.13</v>
      </c>
      <c r="E25" s="32" t="s">
        <v>43</v>
      </c>
      <c r="G25" s="5"/>
      <c r="H25" s="28"/>
      <c r="I25" s="28"/>
      <c r="J25" s="30"/>
      <c r="K25" s="32"/>
    </row>
    <row r="26" spans="1:11" ht="21" customHeight="1">
      <c r="A26" s="5">
        <v>24</v>
      </c>
      <c r="B26" s="28">
        <v>118</v>
      </c>
      <c r="C26" s="28" t="s">
        <v>32</v>
      </c>
      <c r="D26" s="30">
        <v>24.18</v>
      </c>
      <c r="E26" s="32" t="s">
        <v>44</v>
      </c>
      <c r="G26" s="5"/>
      <c r="H26" s="28"/>
      <c r="I26" s="28"/>
      <c r="J26" s="30"/>
      <c r="K26" s="32"/>
    </row>
    <row r="27" spans="1:11" ht="21" customHeight="1">
      <c r="A27" s="5">
        <v>25</v>
      </c>
      <c r="B27" s="28">
        <v>125</v>
      </c>
      <c r="C27" s="28" t="s">
        <v>33</v>
      </c>
      <c r="D27" s="30">
        <v>25.32</v>
      </c>
      <c r="E27" s="30"/>
      <c r="G27" s="5"/>
      <c r="H27" s="28"/>
      <c r="I27" s="28"/>
      <c r="J27" s="30"/>
      <c r="K27" s="30"/>
    </row>
    <row r="28" spans="1:11" ht="21" customHeight="1">
      <c r="A28" s="5">
        <v>26</v>
      </c>
      <c r="B28" s="28">
        <v>71</v>
      </c>
      <c r="C28" s="28" t="s">
        <v>34</v>
      </c>
      <c r="D28" s="30">
        <v>25.47</v>
      </c>
      <c r="E28" s="30"/>
      <c r="G28" s="5"/>
      <c r="H28" s="28"/>
      <c r="I28" s="28"/>
      <c r="J28" s="30"/>
      <c r="K28" s="30"/>
    </row>
    <row r="29" spans="1:11" ht="21" customHeight="1">
      <c r="A29" s="5">
        <v>27</v>
      </c>
      <c r="B29" s="28">
        <v>117</v>
      </c>
      <c r="C29" s="28" t="s">
        <v>35</v>
      </c>
      <c r="D29" s="30">
        <v>25.53</v>
      </c>
      <c r="E29" s="30"/>
      <c r="G29" s="5"/>
      <c r="H29" s="28"/>
      <c r="I29" s="28"/>
      <c r="J29" s="30"/>
      <c r="K29" s="30"/>
    </row>
    <row r="30" spans="1:11" ht="21" customHeight="1">
      <c r="A30" s="5">
        <v>28</v>
      </c>
      <c r="B30" s="28">
        <v>76</v>
      </c>
      <c r="C30" s="28" t="s">
        <v>36</v>
      </c>
      <c r="D30" s="30">
        <v>26.07</v>
      </c>
      <c r="E30" s="30"/>
      <c r="G30" s="5"/>
      <c r="H30" s="28"/>
      <c r="I30" s="28"/>
      <c r="J30" s="30"/>
      <c r="K30" s="30"/>
    </row>
    <row r="31" spans="1:11" ht="21" customHeight="1">
      <c r="A31" s="5">
        <v>29</v>
      </c>
      <c r="B31" s="28">
        <v>126</v>
      </c>
      <c r="C31" s="28" t="s">
        <v>37</v>
      </c>
      <c r="D31" s="30">
        <v>26.48</v>
      </c>
      <c r="E31" s="30"/>
      <c r="G31" s="5"/>
      <c r="H31" s="28"/>
      <c r="I31" s="28"/>
      <c r="J31" s="30"/>
      <c r="K31" s="30"/>
    </row>
    <row r="32" spans="1:11" ht="21" customHeight="1">
      <c r="A32" s="5">
        <v>30</v>
      </c>
      <c r="B32" s="28">
        <v>84</v>
      </c>
      <c r="C32" s="28" t="s">
        <v>38</v>
      </c>
      <c r="D32" s="30">
        <v>27.28</v>
      </c>
      <c r="E32" s="32" t="s">
        <v>44</v>
      </c>
      <c r="G32" s="5"/>
      <c r="H32" s="28"/>
      <c r="I32" s="28"/>
      <c r="J32" s="30"/>
      <c r="K32" s="32"/>
    </row>
    <row r="33" spans="1:11" ht="21" customHeight="1">
      <c r="A33" s="5">
        <v>31</v>
      </c>
      <c r="B33" s="28">
        <v>115</v>
      </c>
      <c r="C33" s="28" t="s">
        <v>39</v>
      </c>
      <c r="D33" s="30">
        <v>27.28</v>
      </c>
      <c r="E33" s="30"/>
      <c r="G33" s="5"/>
      <c r="H33" s="28"/>
      <c r="I33" s="28"/>
      <c r="J33" s="30"/>
      <c r="K33" s="30"/>
    </row>
    <row r="34" spans="1:11" ht="21" customHeight="1">
      <c r="A34" s="5">
        <v>32</v>
      </c>
      <c r="B34" s="28">
        <v>116</v>
      </c>
      <c r="C34" s="28" t="s">
        <v>40</v>
      </c>
      <c r="D34" s="30">
        <v>27.41</v>
      </c>
      <c r="E34" s="30"/>
      <c r="G34" s="5"/>
      <c r="H34" s="28"/>
      <c r="I34" s="28"/>
      <c r="J34" s="30"/>
      <c r="K34" s="30"/>
    </row>
    <row r="35" spans="1:11" ht="21" customHeight="1">
      <c r="A35" s="5">
        <v>33</v>
      </c>
      <c r="B35" s="28"/>
      <c r="C35" s="28"/>
      <c r="D35" s="30"/>
      <c r="E35" s="30"/>
      <c r="G35" s="5"/>
      <c r="H35" s="28"/>
      <c r="I35" s="28"/>
      <c r="J35" s="30"/>
      <c r="K35" s="30"/>
    </row>
    <row r="36" spans="1:11" ht="21" customHeight="1">
      <c r="A36" s="5">
        <v>34</v>
      </c>
      <c r="B36" s="28"/>
      <c r="C36" s="28"/>
      <c r="D36" s="30"/>
      <c r="E36" s="30"/>
      <c r="G36" s="5">
        <v>34</v>
      </c>
      <c r="H36" s="28"/>
      <c r="I36" s="28"/>
      <c r="J36" s="30"/>
      <c r="K36" s="30"/>
    </row>
    <row r="37" spans="1:11" ht="19.5" customHeight="1">
      <c r="A37" s="5">
        <v>35</v>
      </c>
      <c r="B37" s="28"/>
      <c r="C37" s="28"/>
      <c r="D37" s="30"/>
      <c r="E37" s="30"/>
      <c r="G37" s="5">
        <v>35</v>
      </c>
      <c r="H37" s="28"/>
      <c r="I37" s="28"/>
      <c r="J37" s="30"/>
      <c r="K37" s="30"/>
    </row>
    <row r="38" spans="1:11" ht="19.5" customHeight="1">
      <c r="A38" s="5">
        <v>36</v>
      </c>
      <c r="B38" s="28"/>
      <c r="C38" s="28"/>
      <c r="D38" s="30"/>
      <c r="E38" s="30"/>
      <c r="G38" s="5">
        <v>36</v>
      </c>
      <c r="H38" s="28"/>
      <c r="I38" s="28"/>
      <c r="J38" s="30"/>
      <c r="K38" s="30"/>
    </row>
    <row r="39" spans="1:11" ht="19.5" customHeight="1">
      <c r="A39" s="5">
        <v>37</v>
      </c>
      <c r="B39" s="28"/>
      <c r="C39" s="28"/>
      <c r="D39" s="30"/>
      <c r="E39" s="30"/>
      <c r="G39" s="5">
        <v>37</v>
      </c>
      <c r="H39" s="28"/>
      <c r="I39" s="28"/>
      <c r="J39" s="30"/>
      <c r="K39" s="30"/>
    </row>
    <row r="40" spans="1:11" ht="19.5" customHeight="1">
      <c r="A40" s="5">
        <v>38</v>
      </c>
      <c r="B40" s="28"/>
      <c r="C40" s="28"/>
      <c r="D40" s="30"/>
      <c r="E40" s="30"/>
      <c r="G40" s="5">
        <v>38</v>
      </c>
      <c r="H40" s="28"/>
      <c r="I40" s="28"/>
      <c r="J40" s="30"/>
      <c r="K40" s="30"/>
    </row>
    <row r="41" spans="1:11" ht="19.5" customHeight="1">
      <c r="A41" s="5">
        <v>39</v>
      </c>
      <c r="B41" s="28"/>
      <c r="C41" s="28"/>
      <c r="D41" s="30"/>
      <c r="E41" s="30"/>
      <c r="G41" s="5">
        <v>39</v>
      </c>
      <c r="H41" s="28"/>
      <c r="I41" s="28"/>
      <c r="J41" s="30"/>
      <c r="K41" s="30"/>
    </row>
    <row r="42" spans="1:11" ht="19.5" customHeight="1">
      <c r="A42" s="5">
        <v>40</v>
      </c>
      <c r="B42" s="28"/>
      <c r="C42" s="28"/>
      <c r="D42" s="30"/>
      <c r="E42" s="30"/>
      <c r="G42" s="5">
        <v>40</v>
      </c>
      <c r="H42" s="28"/>
      <c r="I42" s="28"/>
      <c r="J42" s="30"/>
      <c r="K42" s="30"/>
    </row>
    <row r="43" spans="1:11" ht="19.5" customHeight="1">
      <c r="A43" s="5">
        <v>41</v>
      </c>
      <c r="B43" s="28"/>
      <c r="C43" s="28"/>
      <c r="D43" s="30"/>
      <c r="E43" s="30"/>
      <c r="G43" s="5">
        <v>41</v>
      </c>
      <c r="H43" s="28"/>
      <c r="I43" s="28"/>
      <c r="J43" s="30"/>
      <c r="K43" s="30"/>
    </row>
    <row r="44" spans="1:11" ht="19.5" customHeight="1">
      <c r="A44" s="5">
        <v>42</v>
      </c>
      <c r="B44" s="28"/>
      <c r="C44" s="28"/>
      <c r="D44" s="30"/>
      <c r="E44" s="30"/>
      <c r="G44" s="5">
        <v>42</v>
      </c>
      <c r="H44" s="28"/>
      <c r="I44" s="28"/>
      <c r="J44" s="30"/>
      <c r="K44" s="30"/>
    </row>
    <row r="45" spans="1:11" ht="19.5" customHeight="1">
      <c r="A45" s="5">
        <v>43</v>
      </c>
      <c r="B45" s="28"/>
      <c r="C45" s="28"/>
      <c r="D45" s="30"/>
      <c r="E45" s="30"/>
      <c r="G45" s="5">
        <v>43</v>
      </c>
      <c r="H45" s="28"/>
      <c r="I45" s="28"/>
      <c r="J45" s="30"/>
      <c r="K45" s="30"/>
    </row>
    <row r="46" spans="1:11" ht="19.5" customHeight="1">
      <c r="A46" s="5">
        <v>44</v>
      </c>
      <c r="B46" s="28"/>
      <c r="C46" s="28"/>
      <c r="D46" s="30"/>
      <c r="E46" s="30"/>
      <c r="G46" s="5">
        <v>44</v>
      </c>
      <c r="H46" s="28"/>
      <c r="I46" s="28"/>
      <c r="J46" s="30"/>
      <c r="K46" s="3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7"/>
  <sheetViews>
    <sheetView zoomScale="80" zoomScaleNormal="80" zoomScalePageLayoutView="0" workbookViewId="0" topLeftCell="A18">
      <selection activeCell="B1" sqref="B1"/>
    </sheetView>
  </sheetViews>
  <sheetFormatPr defaultColWidth="9.140625" defaultRowHeight="12.75"/>
  <cols>
    <col min="1" max="1" width="10.00390625" style="1" customWidth="1"/>
    <col min="2" max="2" width="11.7109375" style="0" customWidth="1"/>
    <col min="3" max="5" width="18.00390625" style="0" bestFit="1" customWidth="1"/>
    <col min="6" max="6" width="18.00390625" style="2" customWidth="1"/>
    <col min="7" max="7" width="18.00390625" style="0" bestFit="1" customWidth="1"/>
  </cols>
  <sheetData>
    <row r="1" spans="1:8" ht="19.5" customHeight="1" thickBot="1" thickTop="1">
      <c r="A1" s="20">
        <v>1</v>
      </c>
      <c r="B1" s="22">
        <f>'Finish Sheet (No)'!B23</f>
        <v>128</v>
      </c>
      <c r="C1" s="22" t="e">
        <f>VLOOKUP(B1,#REF!,3,FALSE)</f>
        <v>#REF!</v>
      </c>
      <c r="D1" s="22" t="e">
        <f>VLOOKUP(B1,#REF!,4,FALSE)</f>
        <v>#REF!</v>
      </c>
      <c r="E1" s="24" t="e">
        <f>#REF!</f>
        <v>#REF!</v>
      </c>
      <c r="F1" s="25" t="e">
        <f>VLOOKUP(B1,#REF!,2,FALSE)</f>
        <v>#REF!</v>
      </c>
      <c r="G1" s="24" t="e">
        <f aca="true" t="shared" si="0" ref="G1:G34">E1-F1</f>
        <v>#REF!</v>
      </c>
      <c r="H1" s="8"/>
    </row>
    <row r="2" spans="1:7" ht="21" customHeight="1" thickBot="1" thickTop="1">
      <c r="A2" s="20">
        <v>2</v>
      </c>
      <c r="B2" s="4">
        <f>'Finish Sheet (No)'!B20</f>
        <v>113</v>
      </c>
      <c r="C2" s="4" t="e">
        <f>VLOOKUP(B2,#REF!,3,FALSE)</f>
        <v>#REF!</v>
      </c>
      <c r="D2" s="4" t="e">
        <f>VLOOKUP(B2,#REF!,4,FALSE)</f>
        <v>#REF!</v>
      </c>
      <c r="E2" s="6" t="e">
        <f>#REF!</f>
        <v>#REF!</v>
      </c>
      <c r="F2" s="7" t="e">
        <f>VLOOKUP(B2,#REF!,2,FALSE)</f>
        <v>#REF!</v>
      </c>
      <c r="G2" s="6" t="e">
        <f t="shared" si="0"/>
        <v>#REF!</v>
      </c>
    </row>
    <row r="3" spans="1:7" ht="21" customHeight="1" thickBot="1" thickTop="1">
      <c r="A3" s="20">
        <v>3</v>
      </c>
      <c r="B3" s="4">
        <f>'Finish Sheet (No)'!B26</f>
        <v>118</v>
      </c>
      <c r="C3" s="4" t="e">
        <f>VLOOKUP(B3,#REF!,3,FALSE)</f>
        <v>#REF!</v>
      </c>
      <c r="D3" s="4" t="e">
        <f>VLOOKUP(B3,#REF!,4,FALSE)</f>
        <v>#REF!</v>
      </c>
      <c r="E3" s="6" t="e">
        <f>#REF!</f>
        <v>#REF!</v>
      </c>
      <c r="F3" s="7" t="e">
        <f>VLOOKUP(B3,#REF!,2,FALSE)</f>
        <v>#REF!</v>
      </c>
      <c r="G3" s="6" t="e">
        <f t="shared" si="0"/>
        <v>#REF!</v>
      </c>
    </row>
    <row r="4" spans="1:7" ht="21" customHeight="1" thickBot="1" thickTop="1">
      <c r="A4" s="20">
        <v>4</v>
      </c>
      <c r="B4" s="4">
        <f>'Finish Sheet (No)'!B18</f>
        <v>297</v>
      </c>
      <c r="C4" s="4" t="e">
        <f>VLOOKUP(B4,#REF!,3,FALSE)</f>
        <v>#REF!</v>
      </c>
      <c r="D4" s="4" t="e">
        <f>VLOOKUP(B4,#REF!,4,FALSE)</f>
        <v>#REF!</v>
      </c>
      <c r="E4" s="6" t="e">
        <f>#REF!</f>
        <v>#REF!</v>
      </c>
      <c r="F4" s="7" t="e">
        <f>VLOOKUP(B4,#REF!,2,FALSE)</f>
        <v>#REF!</v>
      </c>
      <c r="G4" s="6" t="e">
        <f t="shared" si="0"/>
        <v>#REF!</v>
      </c>
    </row>
    <row r="5" spans="1:7" ht="21" customHeight="1" thickBot="1" thickTop="1">
      <c r="A5" s="20">
        <v>5</v>
      </c>
      <c r="B5" s="4">
        <f>'Finish Sheet (No)'!B24</f>
        <v>73</v>
      </c>
      <c r="C5" s="4" t="e">
        <f>VLOOKUP(B5,#REF!,3,FALSE)</f>
        <v>#REF!</v>
      </c>
      <c r="D5" s="4" t="e">
        <f>VLOOKUP(B5,#REF!,4,FALSE)</f>
        <v>#REF!</v>
      </c>
      <c r="E5" s="6" t="e">
        <f>#REF!</f>
        <v>#REF!</v>
      </c>
      <c r="F5" s="7" t="e">
        <f>VLOOKUP(B5,#REF!,2,FALSE)</f>
        <v>#REF!</v>
      </c>
      <c r="G5" s="6" t="e">
        <f t="shared" si="0"/>
        <v>#REF!</v>
      </c>
    </row>
    <row r="6" spans="1:7" ht="21" customHeight="1" thickBot="1" thickTop="1">
      <c r="A6" s="20">
        <v>6</v>
      </c>
      <c r="B6" s="4">
        <f>'Finish Sheet (No)'!B9</f>
        <v>123</v>
      </c>
      <c r="C6" s="4" t="e">
        <f>VLOOKUP(B6,#REF!,3,FALSE)</f>
        <v>#REF!</v>
      </c>
      <c r="D6" s="4" t="e">
        <f>VLOOKUP(B6,#REF!,4,FALSE)</f>
        <v>#REF!</v>
      </c>
      <c r="E6" s="6" t="e">
        <f>#REF!</f>
        <v>#REF!</v>
      </c>
      <c r="F6" s="7" t="e">
        <f>VLOOKUP(B6,#REF!,2,FALSE)</f>
        <v>#REF!</v>
      </c>
      <c r="G6" s="6" t="e">
        <f t="shared" si="0"/>
        <v>#REF!</v>
      </c>
    </row>
    <row r="7" spans="1:7" ht="21" customHeight="1" thickBot="1" thickTop="1">
      <c r="A7" s="20">
        <v>7</v>
      </c>
      <c r="B7" s="4">
        <f>'Finish Sheet (No)'!B21</f>
        <v>74</v>
      </c>
      <c r="C7" s="4" t="e">
        <f>VLOOKUP(B7,#REF!,3,FALSE)</f>
        <v>#REF!</v>
      </c>
      <c r="D7" s="4" t="e">
        <f>VLOOKUP(B7,#REF!,4,FALSE)</f>
        <v>#REF!</v>
      </c>
      <c r="E7" s="6" t="e">
        <f>#REF!</f>
        <v>#REF!</v>
      </c>
      <c r="F7" s="7" t="e">
        <f>VLOOKUP(B7,#REF!,2,FALSE)</f>
        <v>#REF!</v>
      </c>
      <c r="G7" s="6" t="e">
        <f t="shared" si="0"/>
        <v>#REF!</v>
      </c>
    </row>
    <row r="8" spans="1:7" ht="21" customHeight="1" thickBot="1" thickTop="1">
      <c r="A8" s="20">
        <v>8</v>
      </c>
      <c r="B8" s="4">
        <f>'Finish Sheet (No)'!B28</f>
        <v>71</v>
      </c>
      <c r="C8" s="4" t="e">
        <f>VLOOKUP(B8,#REF!,3,FALSE)</f>
        <v>#REF!</v>
      </c>
      <c r="D8" s="4" t="e">
        <f>VLOOKUP(B8,#REF!,4,FALSE)</f>
        <v>#REF!</v>
      </c>
      <c r="E8" s="6" t="e">
        <f>#REF!</f>
        <v>#REF!</v>
      </c>
      <c r="F8" s="7" t="e">
        <f>VLOOKUP(B8,#REF!,2,FALSE)</f>
        <v>#REF!</v>
      </c>
      <c r="G8" s="6" t="e">
        <f t="shared" si="0"/>
        <v>#REF!</v>
      </c>
    </row>
    <row r="9" spans="1:7" ht="21" customHeight="1" thickBot="1" thickTop="1">
      <c r="A9" s="20">
        <v>9</v>
      </c>
      <c r="B9" s="4">
        <f>'Finish Sheet (No)'!B13</f>
        <v>81</v>
      </c>
      <c r="C9" s="4" t="e">
        <f>VLOOKUP(B9,#REF!,3,FALSE)</f>
        <v>#REF!</v>
      </c>
      <c r="D9" s="4" t="e">
        <f>VLOOKUP(B9,#REF!,4,FALSE)</f>
        <v>#REF!</v>
      </c>
      <c r="E9" s="6" t="e">
        <f>#REF!</f>
        <v>#REF!</v>
      </c>
      <c r="F9" s="7" t="e">
        <f>VLOOKUP(B9,#REF!,2,FALSE)</f>
        <v>#REF!</v>
      </c>
      <c r="G9" s="6" t="e">
        <f t="shared" si="0"/>
        <v>#REF!</v>
      </c>
    </row>
    <row r="10" spans="1:7" ht="21" customHeight="1" thickBot="1" thickTop="1">
      <c r="A10" s="20">
        <v>10</v>
      </c>
      <c r="B10" s="4">
        <f>'Finish Sheet (No)'!B15</f>
        <v>79</v>
      </c>
      <c r="C10" s="4" t="e">
        <f>VLOOKUP(B10,#REF!,3,FALSE)</f>
        <v>#REF!</v>
      </c>
      <c r="D10" s="4" t="e">
        <f>VLOOKUP(B10,#REF!,4,FALSE)</f>
        <v>#REF!</v>
      </c>
      <c r="E10" s="6" t="e">
        <f>#REF!</f>
        <v>#REF!</v>
      </c>
      <c r="F10" s="7" t="e">
        <f>VLOOKUP(B10,#REF!,2,FALSE)</f>
        <v>#REF!</v>
      </c>
      <c r="G10" s="6" t="e">
        <f t="shared" si="0"/>
        <v>#REF!</v>
      </c>
    </row>
    <row r="11" spans="1:7" ht="21" customHeight="1" thickBot="1" thickTop="1">
      <c r="A11" s="20">
        <v>11</v>
      </c>
      <c r="B11" s="4">
        <f>'Finish Sheet (No)'!B27</f>
        <v>125</v>
      </c>
      <c r="C11" s="4" t="e">
        <f>VLOOKUP(B11,#REF!,3,FALSE)</f>
        <v>#REF!</v>
      </c>
      <c r="D11" s="4" t="e">
        <f>VLOOKUP(B11,#REF!,4,FALSE)</f>
        <v>#REF!</v>
      </c>
      <c r="E11" s="6" t="e">
        <f>#REF!</f>
        <v>#REF!</v>
      </c>
      <c r="F11" s="7" t="e">
        <f>VLOOKUP(B11,#REF!,2,FALSE)</f>
        <v>#REF!</v>
      </c>
      <c r="G11" s="6" t="e">
        <f t="shared" si="0"/>
        <v>#REF!</v>
      </c>
    </row>
    <row r="12" spans="1:7" ht="21" customHeight="1" thickBot="1" thickTop="1">
      <c r="A12" s="20">
        <v>12</v>
      </c>
      <c r="B12" s="4">
        <f>'Finish Sheet (No)'!B33</f>
        <v>115</v>
      </c>
      <c r="C12" s="4" t="e">
        <f>VLOOKUP(B12,#REF!,3,FALSE)</f>
        <v>#REF!</v>
      </c>
      <c r="D12" s="4" t="e">
        <f>VLOOKUP(B12,#REF!,4,FALSE)</f>
        <v>#REF!</v>
      </c>
      <c r="E12" s="6" t="e">
        <f>#REF!</f>
        <v>#REF!</v>
      </c>
      <c r="F12" s="7" t="e">
        <f>VLOOKUP(B12,#REF!,2,FALSE)</f>
        <v>#REF!</v>
      </c>
      <c r="G12" s="6" t="e">
        <f t="shared" si="0"/>
        <v>#REF!</v>
      </c>
    </row>
    <row r="13" spans="1:7" ht="21" customHeight="1" thickBot="1" thickTop="1">
      <c r="A13" s="20">
        <v>13</v>
      </c>
      <c r="B13" s="4">
        <f>'Finish Sheet (No)'!B7</f>
        <v>283</v>
      </c>
      <c r="C13" s="4" t="e">
        <f>VLOOKUP(B13,#REF!,3,FALSE)</f>
        <v>#REF!</v>
      </c>
      <c r="D13" s="4" t="e">
        <f>VLOOKUP(B13,#REF!,4,FALSE)</f>
        <v>#REF!</v>
      </c>
      <c r="E13" s="6" t="e">
        <f>#REF!</f>
        <v>#REF!</v>
      </c>
      <c r="F13" s="7" t="e">
        <f>VLOOKUP(B13,#REF!,2,FALSE)</f>
        <v>#REF!</v>
      </c>
      <c r="G13" s="6" t="e">
        <f t="shared" si="0"/>
        <v>#REF!</v>
      </c>
    </row>
    <row r="14" spans="1:7" ht="21" customHeight="1" thickBot="1" thickTop="1">
      <c r="A14" s="20">
        <v>14</v>
      </c>
      <c r="B14" s="4">
        <f>'Finish Sheet (No)'!B14</f>
        <v>78</v>
      </c>
      <c r="C14" s="4" t="e">
        <f>VLOOKUP(B14,#REF!,3,FALSE)</f>
        <v>#REF!</v>
      </c>
      <c r="D14" s="4" t="e">
        <f>VLOOKUP(B14,#REF!,4,FALSE)</f>
        <v>#REF!</v>
      </c>
      <c r="E14" s="6" t="e">
        <f>#REF!</f>
        <v>#REF!</v>
      </c>
      <c r="F14" s="7" t="e">
        <f>VLOOKUP(B14,#REF!,2,FALSE)</f>
        <v>#REF!</v>
      </c>
      <c r="G14" s="6" t="e">
        <f t="shared" si="0"/>
        <v>#REF!</v>
      </c>
    </row>
    <row r="15" spans="1:7" ht="21" customHeight="1" thickBot="1" thickTop="1">
      <c r="A15" s="20">
        <v>15</v>
      </c>
      <c r="B15" s="4">
        <f>'Finish Sheet (No)'!B4</f>
        <v>278</v>
      </c>
      <c r="C15" s="4" t="e">
        <f>VLOOKUP(B15,#REF!,3,FALSE)</f>
        <v>#REF!</v>
      </c>
      <c r="D15" s="4" t="e">
        <f>VLOOKUP(B15,#REF!,4,FALSE)</f>
        <v>#REF!</v>
      </c>
      <c r="E15" s="6" t="e">
        <f>#REF!</f>
        <v>#REF!</v>
      </c>
      <c r="F15" s="7" t="e">
        <f>VLOOKUP(B15,#REF!,2,FALSE)</f>
        <v>#REF!</v>
      </c>
      <c r="G15" s="6" t="e">
        <f t="shared" si="0"/>
        <v>#REF!</v>
      </c>
    </row>
    <row r="16" spans="1:7" ht="21" customHeight="1" thickBot="1" thickTop="1">
      <c r="A16" s="20">
        <v>16</v>
      </c>
      <c r="B16" s="4">
        <f>'Finish Sheet (No)'!B35</f>
        <v>0</v>
      </c>
      <c r="C16" s="4" t="e">
        <f>VLOOKUP(B16,#REF!,3,FALSE)</f>
        <v>#REF!</v>
      </c>
      <c r="D16" s="4" t="e">
        <f>VLOOKUP(B16,#REF!,4,FALSE)</f>
        <v>#REF!</v>
      </c>
      <c r="E16" s="6" t="e">
        <f>#REF!</f>
        <v>#REF!</v>
      </c>
      <c r="F16" s="7" t="e">
        <f>VLOOKUP(B16,#REF!,2,FALSE)</f>
        <v>#REF!</v>
      </c>
      <c r="G16" s="6" t="e">
        <f t="shared" si="0"/>
        <v>#REF!</v>
      </c>
    </row>
    <row r="17" spans="1:7" ht="21" customHeight="1" thickBot="1" thickTop="1">
      <c r="A17" s="20">
        <v>17</v>
      </c>
      <c r="B17" s="4">
        <f>'Finish Sheet (No)'!B31</f>
        <v>126</v>
      </c>
      <c r="C17" s="4" t="e">
        <f>VLOOKUP(B17,#REF!,3,FALSE)</f>
        <v>#REF!</v>
      </c>
      <c r="D17" s="4" t="e">
        <f>VLOOKUP(B17,#REF!,4,FALSE)</f>
        <v>#REF!</v>
      </c>
      <c r="E17" s="6" t="e">
        <f>#REF!</f>
        <v>#REF!</v>
      </c>
      <c r="F17" s="7" t="e">
        <f>VLOOKUP(B17,#REF!,2,FALSE)</f>
        <v>#REF!</v>
      </c>
      <c r="G17" s="6" t="e">
        <f t="shared" si="0"/>
        <v>#REF!</v>
      </c>
    </row>
    <row r="18" spans="1:7" ht="21" customHeight="1" thickBot="1" thickTop="1">
      <c r="A18" s="20">
        <v>18</v>
      </c>
      <c r="B18" s="4">
        <f>'Finish Sheet (No)'!B8</f>
        <v>276</v>
      </c>
      <c r="C18" s="4" t="e">
        <f>VLOOKUP(B18,#REF!,3,FALSE)</f>
        <v>#REF!</v>
      </c>
      <c r="D18" s="4" t="e">
        <f>VLOOKUP(B18,#REF!,4,FALSE)</f>
        <v>#REF!</v>
      </c>
      <c r="E18" s="6" t="e">
        <f>#REF!</f>
        <v>#REF!</v>
      </c>
      <c r="F18" s="7" t="e">
        <f>VLOOKUP(B18,#REF!,2,FALSE)</f>
        <v>#REF!</v>
      </c>
      <c r="G18" s="6" t="e">
        <f t="shared" si="0"/>
        <v>#REF!</v>
      </c>
    </row>
    <row r="19" spans="1:7" ht="21" customHeight="1" thickBot="1" thickTop="1">
      <c r="A19" s="20">
        <v>19</v>
      </c>
      <c r="B19" s="4">
        <f>'Finish Sheet (No)'!B19</f>
        <v>114</v>
      </c>
      <c r="C19" s="4" t="e">
        <f>VLOOKUP(B19,#REF!,3,FALSE)</f>
        <v>#REF!</v>
      </c>
      <c r="D19" s="4" t="e">
        <f>VLOOKUP(B19,#REF!,4,FALSE)</f>
        <v>#REF!</v>
      </c>
      <c r="E19" s="6" t="e">
        <f>#REF!</f>
        <v>#REF!</v>
      </c>
      <c r="F19" s="7" t="e">
        <f>VLOOKUP(B19,#REF!,2,FALSE)</f>
        <v>#REF!</v>
      </c>
      <c r="G19" s="6" t="e">
        <f t="shared" si="0"/>
        <v>#REF!</v>
      </c>
    </row>
    <row r="20" spans="1:7" ht="21" customHeight="1" thickBot="1" thickTop="1">
      <c r="A20" s="20">
        <v>20</v>
      </c>
      <c r="B20" s="4">
        <f>'Finish Sheet (No)'!B16</f>
        <v>127</v>
      </c>
      <c r="C20" s="4" t="e">
        <f>VLOOKUP(B20,#REF!,3,FALSE)</f>
        <v>#REF!</v>
      </c>
      <c r="D20" s="4" t="e">
        <f>VLOOKUP(B20,#REF!,4,FALSE)</f>
        <v>#REF!</v>
      </c>
      <c r="E20" s="6" t="e">
        <f>#REF!</f>
        <v>#REF!</v>
      </c>
      <c r="F20" s="7" t="e">
        <f>VLOOKUP(B20,#REF!,2,FALSE)</f>
        <v>#REF!</v>
      </c>
      <c r="G20" s="6" t="e">
        <f t="shared" si="0"/>
        <v>#REF!</v>
      </c>
    </row>
    <row r="21" spans="1:7" ht="21" customHeight="1" thickBot="1" thickTop="1">
      <c r="A21" s="20">
        <v>21</v>
      </c>
      <c r="B21" s="4">
        <f>'Finish Sheet (No)'!B22</f>
        <v>282</v>
      </c>
      <c r="C21" s="4" t="e">
        <f>VLOOKUP(B21,#REF!,3,FALSE)</f>
        <v>#REF!</v>
      </c>
      <c r="D21" s="4" t="e">
        <f>VLOOKUP(B21,#REF!,4,FALSE)</f>
        <v>#REF!</v>
      </c>
      <c r="E21" s="6" t="e">
        <f>#REF!</f>
        <v>#REF!</v>
      </c>
      <c r="F21" s="7" t="e">
        <f>VLOOKUP(B21,#REF!,2,FALSE)</f>
        <v>#REF!</v>
      </c>
      <c r="G21" s="6" t="e">
        <f t="shared" si="0"/>
        <v>#REF!</v>
      </c>
    </row>
    <row r="22" spans="1:7" ht="21" customHeight="1" thickBot="1" thickTop="1">
      <c r="A22" s="20">
        <v>22</v>
      </c>
      <c r="B22" s="4">
        <f>'Finish Sheet (No)'!B11</f>
        <v>100</v>
      </c>
      <c r="C22" s="4" t="e">
        <f>VLOOKUP(B22,#REF!,3,FALSE)</f>
        <v>#REF!</v>
      </c>
      <c r="D22" s="4" t="e">
        <f>VLOOKUP(B22,#REF!,4,FALSE)</f>
        <v>#REF!</v>
      </c>
      <c r="E22" s="6" t="e">
        <f>#REF!</f>
        <v>#REF!</v>
      </c>
      <c r="F22" s="7" t="e">
        <f>VLOOKUP(B22,#REF!,2,FALSE)</f>
        <v>#REF!</v>
      </c>
      <c r="G22" s="6" t="e">
        <f t="shared" si="0"/>
        <v>#REF!</v>
      </c>
    </row>
    <row r="23" spans="1:7" ht="21" customHeight="1" thickBot="1" thickTop="1">
      <c r="A23" s="20">
        <v>23</v>
      </c>
      <c r="B23" s="4">
        <f>'Finish Sheet (No)'!B25</f>
        <v>75</v>
      </c>
      <c r="C23" s="4" t="e">
        <f>VLOOKUP(B23,#REF!,3,FALSE)</f>
        <v>#REF!</v>
      </c>
      <c r="D23" s="4" t="e">
        <f>VLOOKUP(B23,#REF!,4,FALSE)</f>
        <v>#REF!</v>
      </c>
      <c r="E23" s="6" t="e">
        <f>#REF!</f>
        <v>#REF!</v>
      </c>
      <c r="F23" s="7" t="e">
        <f>VLOOKUP(B23,#REF!,2,FALSE)</f>
        <v>#REF!</v>
      </c>
      <c r="G23" s="6" t="e">
        <f t="shared" si="0"/>
        <v>#REF!</v>
      </c>
    </row>
    <row r="24" spans="1:7" ht="21" customHeight="1" thickBot="1" thickTop="1">
      <c r="A24" s="20">
        <v>24</v>
      </c>
      <c r="B24" s="4">
        <f>'Finish Sheet (No)'!B12</f>
        <v>83</v>
      </c>
      <c r="C24" s="4" t="e">
        <f>VLOOKUP(B24,#REF!,3,FALSE)</f>
        <v>#REF!</v>
      </c>
      <c r="D24" s="4" t="e">
        <f>VLOOKUP(B24,#REF!,4,FALSE)</f>
        <v>#REF!</v>
      </c>
      <c r="E24" s="6" t="e">
        <f>#REF!</f>
        <v>#REF!</v>
      </c>
      <c r="F24" s="7" t="e">
        <f>VLOOKUP(B24,#REF!,2,FALSE)</f>
        <v>#REF!</v>
      </c>
      <c r="G24" s="6" t="e">
        <f t="shared" si="0"/>
        <v>#REF!</v>
      </c>
    </row>
    <row r="25" spans="1:7" ht="21" customHeight="1" thickBot="1" thickTop="1">
      <c r="A25" s="20">
        <v>25</v>
      </c>
      <c r="B25" s="4">
        <f>'Finish Sheet (No)'!B5</f>
        <v>285</v>
      </c>
      <c r="C25" s="4" t="e">
        <f>VLOOKUP(B25,#REF!,3,FALSE)</f>
        <v>#REF!</v>
      </c>
      <c r="D25" s="4" t="e">
        <f>VLOOKUP(B25,#REF!,4,FALSE)</f>
        <v>#REF!</v>
      </c>
      <c r="E25" s="6" t="e">
        <f>#REF!</f>
        <v>#REF!</v>
      </c>
      <c r="F25" s="7" t="e">
        <f>VLOOKUP(B25,#REF!,2,FALSE)</f>
        <v>#REF!</v>
      </c>
      <c r="G25" s="6" t="e">
        <f t="shared" si="0"/>
        <v>#REF!</v>
      </c>
    </row>
    <row r="26" spans="1:7" ht="21" customHeight="1" thickBot="1" thickTop="1">
      <c r="A26" s="20">
        <v>26</v>
      </c>
      <c r="B26" s="4">
        <f>'Finish Sheet (No)'!B10</f>
        <v>85</v>
      </c>
      <c r="C26" s="4" t="e">
        <f>VLOOKUP(B26,#REF!,3,FALSE)</f>
        <v>#REF!</v>
      </c>
      <c r="D26" s="4" t="e">
        <f>VLOOKUP(B26,#REF!,4,FALSE)</f>
        <v>#REF!</v>
      </c>
      <c r="E26" s="6" t="e">
        <f>#REF!</f>
        <v>#REF!</v>
      </c>
      <c r="F26" s="7" t="e">
        <f>VLOOKUP(B26,#REF!,2,FALSE)</f>
        <v>#REF!</v>
      </c>
      <c r="G26" s="6" t="e">
        <f t="shared" si="0"/>
        <v>#REF!</v>
      </c>
    </row>
    <row r="27" spans="1:7" ht="21" customHeight="1" thickBot="1" thickTop="1">
      <c r="A27" s="20">
        <v>27</v>
      </c>
      <c r="B27" s="4">
        <f>'Finish Sheet (No)'!B32</f>
        <v>84</v>
      </c>
      <c r="C27" s="4" t="e">
        <f>VLOOKUP(B27,#REF!,3,FALSE)</f>
        <v>#REF!</v>
      </c>
      <c r="D27" s="4" t="e">
        <f>VLOOKUP(B27,#REF!,4,FALSE)</f>
        <v>#REF!</v>
      </c>
      <c r="E27" s="6" t="e">
        <f>#REF!</f>
        <v>#REF!</v>
      </c>
      <c r="F27" s="7" t="e">
        <f>VLOOKUP(B27,#REF!,2,FALSE)</f>
        <v>#REF!</v>
      </c>
      <c r="G27" s="6" t="e">
        <f t="shared" si="0"/>
        <v>#REF!</v>
      </c>
    </row>
    <row r="28" spans="1:7" ht="21" customHeight="1" thickBot="1" thickTop="1">
      <c r="A28" s="20">
        <v>28</v>
      </c>
      <c r="B28" s="4">
        <f>'Finish Sheet (No)'!B36</f>
        <v>0</v>
      </c>
      <c r="C28" s="4" t="e">
        <f>VLOOKUP(B28,#REF!,3,FALSE)</f>
        <v>#REF!</v>
      </c>
      <c r="D28" s="4" t="e">
        <f>VLOOKUP(B28,#REF!,4,FALSE)</f>
        <v>#REF!</v>
      </c>
      <c r="E28" s="6" t="e">
        <f>#REF!</f>
        <v>#REF!</v>
      </c>
      <c r="F28" s="7" t="e">
        <f>VLOOKUP(B28,#REF!,2,FALSE)</f>
        <v>#REF!</v>
      </c>
      <c r="G28" s="6" t="e">
        <f t="shared" si="0"/>
        <v>#REF!</v>
      </c>
    </row>
    <row r="29" spans="1:7" ht="21" customHeight="1" thickBot="1" thickTop="1">
      <c r="A29" s="20">
        <v>29</v>
      </c>
      <c r="B29" s="4">
        <f>'Finish Sheet (No)'!B6</f>
        <v>286</v>
      </c>
      <c r="C29" s="4" t="e">
        <f>VLOOKUP(B29,#REF!,3,FALSE)</f>
        <v>#REF!</v>
      </c>
      <c r="D29" s="4" t="e">
        <f>VLOOKUP(B29,#REF!,4,FALSE)</f>
        <v>#REF!</v>
      </c>
      <c r="E29" s="6" t="e">
        <f>#REF!</f>
        <v>#REF!</v>
      </c>
      <c r="F29" s="7" t="e">
        <f>VLOOKUP(B29,#REF!,2,FALSE)</f>
        <v>#REF!</v>
      </c>
      <c r="G29" s="6" t="e">
        <f t="shared" si="0"/>
        <v>#REF!</v>
      </c>
    </row>
    <row r="30" spans="1:7" ht="21" customHeight="1" thickBot="1" thickTop="1">
      <c r="A30" s="20">
        <v>30</v>
      </c>
      <c r="B30" s="4">
        <f>'Finish Sheet (No)'!B3</f>
        <v>86</v>
      </c>
      <c r="C30" s="4" t="e">
        <f>VLOOKUP(B30,#REF!,3,FALSE)</f>
        <v>#REF!</v>
      </c>
      <c r="D30" s="4" t="e">
        <f>VLOOKUP(B30,#REF!,4,FALSE)</f>
        <v>#REF!</v>
      </c>
      <c r="E30" s="6" t="e">
        <f>#REF!</f>
        <v>#REF!</v>
      </c>
      <c r="F30" s="7" t="e">
        <f>VLOOKUP(B30,#REF!,2,FALSE)</f>
        <v>#REF!</v>
      </c>
      <c r="G30" s="6" t="e">
        <f t="shared" si="0"/>
        <v>#REF!</v>
      </c>
    </row>
    <row r="31" spans="1:7" ht="21" customHeight="1" thickBot="1" thickTop="1">
      <c r="A31" s="20">
        <v>31</v>
      </c>
      <c r="B31" s="4">
        <f>'Finish Sheet (No)'!B29</f>
        <v>117</v>
      </c>
      <c r="C31" s="4" t="e">
        <f>VLOOKUP(B31,#REF!,3,FALSE)</f>
        <v>#REF!</v>
      </c>
      <c r="D31" s="4" t="e">
        <f>VLOOKUP(B31,#REF!,4,FALSE)</f>
        <v>#REF!</v>
      </c>
      <c r="E31" s="6" t="e">
        <f>#REF!</f>
        <v>#REF!</v>
      </c>
      <c r="F31" s="7" t="e">
        <f>VLOOKUP(B31,#REF!,2,FALSE)</f>
        <v>#REF!</v>
      </c>
      <c r="G31" s="6" t="e">
        <f t="shared" si="0"/>
        <v>#REF!</v>
      </c>
    </row>
    <row r="32" spans="1:7" ht="21" customHeight="1" thickBot="1" thickTop="1">
      <c r="A32" s="20">
        <v>32</v>
      </c>
      <c r="B32" s="4">
        <f>'Finish Sheet (No)'!B30</f>
        <v>76</v>
      </c>
      <c r="C32" s="4" t="e">
        <f>VLOOKUP(B32,#REF!,3,FALSE)</f>
        <v>#REF!</v>
      </c>
      <c r="D32" s="4" t="e">
        <f>VLOOKUP(B32,#REF!,4,FALSE)</f>
        <v>#REF!</v>
      </c>
      <c r="E32" s="6" t="e">
        <f>#REF!</f>
        <v>#REF!</v>
      </c>
      <c r="F32" s="7" t="e">
        <f>VLOOKUP(B32,#REF!,2,FALSE)</f>
        <v>#REF!</v>
      </c>
      <c r="G32" s="6" t="e">
        <f t="shared" si="0"/>
        <v>#REF!</v>
      </c>
    </row>
    <row r="33" spans="1:7" ht="21" customHeight="1" thickBot="1" thickTop="1">
      <c r="A33" s="20">
        <v>33</v>
      </c>
      <c r="B33" s="4">
        <f>'Finish Sheet (No)'!B17</f>
        <v>277</v>
      </c>
      <c r="C33" s="4" t="e">
        <f>VLOOKUP(B33,#REF!,3,FALSE)</f>
        <v>#REF!</v>
      </c>
      <c r="D33" s="4" t="e">
        <f>VLOOKUP(B33,#REF!,4,FALSE)</f>
        <v>#REF!</v>
      </c>
      <c r="E33" s="6" t="e">
        <f>#REF!</f>
        <v>#REF!</v>
      </c>
      <c r="F33" s="7" t="e">
        <f>VLOOKUP(B33,#REF!,2,FALSE)</f>
        <v>#REF!</v>
      </c>
      <c r="G33" s="6" t="e">
        <f t="shared" si="0"/>
        <v>#REF!</v>
      </c>
    </row>
    <row r="34" spans="1:7" ht="21" customHeight="1" thickTop="1">
      <c r="A34" s="20">
        <v>34</v>
      </c>
      <c r="B34" s="4">
        <f>'Finish Sheet (No)'!B34</f>
        <v>116</v>
      </c>
      <c r="C34" s="4" t="e">
        <f>VLOOKUP(B34,#REF!,3,FALSE)</f>
        <v>#REF!</v>
      </c>
      <c r="D34" s="4" t="e">
        <f>VLOOKUP(B34,#REF!,4,FALSE)</f>
        <v>#REF!</v>
      </c>
      <c r="E34" s="6" t="e">
        <f>#REF!</f>
        <v>#REF!</v>
      </c>
      <c r="F34" s="7" t="e">
        <f>VLOOKUP(B34,#REF!,2,FALSE)</f>
        <v>#REF!</v>
      </c>
      <c r="G34" s="6" t="e">
        <f t="shared" si="0"/>
        <v>#REF!</v>
      </c>
    </row>
    <row r="35" spans="1:7" ht="21" customHeight="1">
      <c r="A35" s="21" t="s">
        <v>1</v>
      </c>
      <c r="B35" s="23" t="s">
        <v>3</v>
      </c>
      <c r="C35" s="23" t="s">
        <v>0</v>
      </c>
      <c r="D35" s="23"/>
      <c r="E35" s="23" t="s">
        <v>2</v>
      </c>
      <c r="F35" s="26" t="s">
        <v>4</v>
      </c>
      <c r="G35" s="23" t="s">
        <v>5</v>
      </c>
    </row>
    <row r="36" spans="1:7" ht="21" customHeight="1">
      <c r="A36" s="5"/>
      <c r="B36" s="4"/>
      <c r="C36" s="4"/>
      <c r="D36" s="4"/>
      <c r="E36" s="4"/>
      <c r="F36" s="7"/>
      <c r="G36" s="4"/>
    </row>
    <row r="37" spans="1:7" ht="21" customHeight="1">
      <c r="A37" s="5"/>
      <c r="B37" s="4"/>
      <c r="C37" s="4"/>
      <c r="D37" s="4"/>
      <c r="E37" s="4"/>
      <c r="F37" s="7"/>
      <c r="G37" s="4"/>
    </row>
    <row r="38" spans="1:7" ht="21" customHeight="1">
      <c r="A38" s="5"/>
      <c r="B38" s="4"/>
      <c r="C38" s="4"/>
      <c r="D38" s="4"/>
      <c r="E38" s="4"/>
      <c r="F38" s="7"/>
      <c r="G38" s="4"/>
    </row>
    <row r="39" spans="1:7" ht="21" customHeight="1">
      <c r="A39" s="5"/>
      <c r="B39" s="4"/>
      <c r="C39" s="4"/>
      <c r="D39" s="4"/>
      <c r="E39" s="4"/>
      <c r="F39" s="7"/>
      <c r="G39" s="4"/>
    </row>
    <row r="40" spans="1:7" ht="21" customHeight="1">
      <c r="A40" s="5"/>
      <c r="B40" s="4"/>
      <c r="C40" s="4"/>
      <c r="D40" s="4"/>
      <c r="E40" s="4"/>
      <c r="F40" s="7"/>
      <c r="G40" s="4"/>
    </row>
    <row r="41" spans="1:7" ht="21" customHeight="1">
      <c r="A41" s="5"/>
      <c r="B41" s="4"/>
      <c r="C41" s="4"/>
      <c r="D41" s="4"/>
      <c r="E41" s="4"/>
      <c r="F41" s="7"/>
      <c r="G41" s="4"/>
    </row>
    <row r="42" spans="1:7" ht="21" customHeight="1">
      <c r="A42" s="5"/>
      <c r="B42" s="4"/>
      <c r="C42" s="4"/>
      <c r="D42" s="4"/>
      <c r="E42" s="4"/>
      <c r="F42" s="7"/>
      <c r="G42" s="4"/>
    </row>
    <row r="43" spans="1:7" ht="21" customHeight="1">
      <c r="A43" s="5"/>
      <c r="B43" s="4"/>
      <c r="C43" s="4"/>
      <c r="D43" s="4"/>
      <c r="E43" s="4"/>
      <c r="F43" s="7"/>
      <c r="G43" s="4"/>
    </row>
    <row r="44" spans="1:7" ht="21" customHeight="1">
      <c r="A44" s="5"/>
      <c r="B44" s="4"/>
      <c r="C44" s="4"/>
      <c r="D44" s="4"/>
      <c r="E44" s="4"/>
      <c r="F44" s="7"/>
      <c r="G44" s="4"/>
    </row>
    <row r="45" spans="1:7" ht="21" customHeight="1">
      <c r="A45" s="5"/>
      <c r="B45" s="4"/>
      <c r="C45" s="4"/>
      <c r="D45" s="4"/>
      <c r="E45" s="4"/>
      <c r="F45" s="7"/>
      <c r="G45" s="4"/>
    </row>
    <row r="46" spans="1:7" ht="21" customHeight="1">
      <c r="A46" s="5"/>
      <c r="B46" s="4"/>
      <c r="C46" s="4"/>
      <c r="D46" s="4"/>
      <c r="E46" s="4"/>
      <c r="F46" s="7"/>
      <c r="G46" s="4"/>
    </row>
    <row r="47" spans="1:7" ht="21" customHeight="1">
      <c r="A47" s="5"/>
      <c r="B47" s="4"/>
      <c r="C47" s="4"/>
      <c r="D47" s="4"/>
      <c r="E47" s="4"/>
      <c r="F47" s="7"/>
      <c r="G47" s="4"/>
    </row>
    <row r="48" spans="1:7" ht="21" customHeight="1">
      <c r="A48" s="5"/>
      <c r="B48" s="4"/>
      <c r="C48" s="4"/>
      <c r="D48" s="4"/>
      <c r="E48" s="4"/>
      <c r="F48" s="7"/>
      <c r="G48" s="4"/>
    </row>
    <row r="49" spans="1:7" ht="21" customHeight="1">
      <c r="A49" s="5"/>
      <c r="B49" s="4"/>
      <c r="C49" s="4"/>
      <c r="D49" s="4"/>
      <c r="E49" s="4"/>
      <c r="F49" s="7"/>
      <c r="G49" s="4"/>
    </row>
    <row r="50" spans="1:7" ht="21" customHeight="1">
      <c r="A50" s="5"/>
      <c r="B50" s="4"/>
      <c r="C50" s="4"/>
      <c r="D50" s="4"/>
      <c r="E50" s="4"/>
      <c r="F50" s="7"/>
      <c r="G50" s="4"/>
    </row>
    <row r="51" spans="1:7" ht="21" customHeight="1">
      <c r="A51" s="5"/>
      <c r="B51" s="4"/>
      <c r="C51" s="4"/>
      <c r="D51" s="4"/>
      <c r="E51" s="4"/>
      <c r="F51" s="7"/>
      <c r="G51" s="4"/>
    </row>
    <row r="52" spans="1:7" ht="21" customHeight="1">
      <c r="A52" s="5"/>
      <c r="B52" s="4"/>
      <c r="C52" s="4"/>
      <c r="D52" s="4"/>
      <c r="E52" s="4"/>
      <c r="F52" s="7"/>
      <c r="G52" s="4"/>
    </row>
    <row r="53" spans="1:7" ht="21" customHeight="1">
      <c r="A53" s="5"/>
      <c r="B53" s="4"/>
      <c r="C53" s="4"/>
      <c r="D53" s="4"/>
      <c r="E53" s="4"/>
      <c r="F53" s="7"/>
      <c r="G53" s="4"/>
    </row>
    <row r="54" spans="1:7" ht="21" customHeight="1">
      <c r="A54" s="5"/>
      <c r="B54" s="4"/>
      <c r="C54" s="4"/>
      <c r="D54" s="4"/>
      <c r="E54" s="4"/>
      <c r="F54" s="7"/>
      <c r="G54" s="4"/>
    </row>
    <row r="55" spans="1:7" ht="21" customHeight="1">
      <c r="A55" s="5"/>
      <c r="B55" s="4"/>
      <c r="C55" s="4"/>
      <c r="D55" s="4"/>
      <c r="E55" s="4"/>
      <c r="F55" s="7"/>
      <c r="G55" s="4"/>
    </row>
    <row r="56" spans="1:7" ht="21" customHeight="1">
      <c r="A56" s="5"/>
      <c r="B56" s="4"/>
      <c r="C56" s="4"/>
      <c r="D56" s="4"/>
      <c r="E56" s="4"/>
      <c r="F56" s="7"/>
      <c r="G56" s="4"/>
    </row>
    <row r="57" spans="1:7" ht="21" customHeight="1">
      <c r="A57" s="5"/>
      <c r="B57" s="4"/>
      <c r="C57" s="4"/>
      <c r="D57" s="4"/>
      <c r="E57" s="4"/>
      <c r="F57" s="7"/>
      <c r="G57" s="4"/>
    </row>
    <row r="58" spans="1:7" ht="21" customHeight="1">
      <c r="A58" s="5"/>
      <c r="B58" s="4"/>
      <c r="C58" s="4"/>
      <c r="D58" s="4"/>
      <c r="E58" s="4"/>
      <c r="F58" s="7"/>
      <c r="G58" s="4"/>
    </row>
    <row r="59" spans="1:7" ht="21" customHeight="1">
      <c r="A59" s="5"/>
      <c r="B59" s="4"/>
      <c r="C59" s="4"/>
      <c r="D59" s="4"/>
      <c r="E59" s="4"/>
      <c r="F59" s="7"/>
      <c r="G59" s="4"/>
    </row>
    <row r="60" spans="1:7" ht="21" customHeight="1">
      <c r="A60" s="5"/>
      <c r="B60" s="4"/>
      <c r="C60" s="4"/>
      <c r="D60" s="4"/>
      <c r="E60" s="4"/>
      <c r="F60" s="7"/>
      <c r="G60" s="4"/>
    </row>
    <row r="61" spans="1:7" ht="21" customHeight="1">
      <c r="A61" s="5"/>
      <c r="B61" s="4"/>
      <c r="C61" s="4"/>
      <c r="D61" s="4"/>
      <c r="E61" s="4"/>
      <c r="F61" s="7"/>
      <c r="G61" s="4"/>
    </row>
    <row r="62" spans="1:7" ht="21" customHeight="1">
      <c r="A62" s="5"/>
      <c r="B62" s="4"/>
      <c r="C62" s="4"/>
      <c r="D62" s="4"/>
      <c r="E62" s="4"/>
      <c r="F62" s="7"/>
      <c r="G62" s="4"/>
    </row>
    <row r="63" spans="1:7" ht="21" customHeight="1">
      <c r="A63" s="5"/>
      <c r="B63" s="4"/>
      <c r="C63" s="4"/>
      <c r="D63" s="4"/>
      <c r="E63" s="4"/>
      <c r="F63" s="7"/>
      <c r="G63" s="4"/>
    </row>
    <row r="64" spans="1:7" ht="21" customHeight="1">
      <c r="A64" s="5"/>
      <c r="B64" s="4"/>
      <c r="C64" s="4"/>
      <c r="D64" s="4"/>
      <c r="E64" s="4"/>
      <c r="F64" s="7"/>
      <c r="G64" s="4"/>
    </row>
    <row r="65" spans="1:7" ht="21" customHeight="1">
      <c r="A65" s="5"/>
      <c r="B65" s="4"/>
      <c r="C65" s="4"/>
      <c r="D65" s="4"/>
      <c r="E65" s="4"/>
      <c r="F65" s="7"/>
      <c r="G65" s="4"/>
    </row>
    <row r="66" spans="1:7" ht="21" customHeight="1">
      <c r="A66" s="5"/>
      <c r="B66" s="4"/>
      <c r="C66" s="4"/>
      <c r="D66" s="4"/>
      <c r="E66" s="4"/>
      <c r="F66" s="7"/>
      <c r="G66" s="4"/>
    </row>
    <row r="67" spans="1:7" ht="21" customHeight="1">
      <c r="A67" s="5"/>
      <c r="B67" s="4"/>
      <c r="C67" s="4"/>
      <c r="D67" s="4"/>
      <c r="E67" s="4"/>
      <c r="F67" s="7"/>
      <c r="G67" s="4"/>
    </row>
    <row r="68" spans="1:7" ht="21" customHeight="1">
      <c r="A68" s="5"/>
      <c r="B68" s="4"/>
      <c r="C68" s="4"/>
      <c r="D68" s="4"/>
      <c r="E68" s="4"/>
      <c r="F68" s="7"/>
      <c r="G68" s="4"/>
    </row>
    <row r="69" spans="1:7" ht="21" customHeight="1">
      <c r="A69" s="5"/>
      <c r="B69" s="4"/>
      <c r="C69" s="4"/>
      <c r="D69" s="4"/>
      <c r="E69" s="4"/>
      <c r="F69" s="7"/>
      <c r="G69" s="4"/>
    </row>
    <row r="70" spans="1:7" ht="21" customHeight="1">
      <c r="A70" s="5"/>
      <c r="B70" s="4"/>
      <c r="C70" s="4"/>
      <c r="D70" s="4"/>
      <c r="E70" s="4"/>
      <c r="F70" s="7"/>
      <c r="G70" s="4"/>
    </row>
    <row r="71" spans="1:7" ht="21" customHeight="1">
      <c r="A71" s="5"/>
      <c r="B71" s="4"/>
      <c r="C71" s="4"/>
      <c r="D71" s="4"/>
      <c r="E71" s="4"/>
      <c r="F71" s="7"/>
      <c r="G71" s="4"/>
    </row>
    <row r="72" spans="1:7" ht="21" customHeight="1">
      <c r="A72" s="5"/>
      <c r="B72" s="4"/>
      <c r="C72" s="4"/>
      <c r="D72" s="4"/>
      <c r="E72" s="4"/>
      <c r="F72" s="7"/>
      <c r="G72" s="4"/>
    </row>
    <row r="73" spans="1:7" ht="21" customHeight="1">
      <c r="A73" s="5"/>
      <c r="B73" s="4"/>
      <c r="C73" s="4"/>
      <c r="D73" s="4"/>
      <c r="E73" s="4"/>
      <c r="F73" s="7"/>
      <c r="G73" s="4"/>
    </row>
    <row r="74" spans="1:7" ht="21" customHeight="1">
      <c r="A74" s="5"/>
      <c r="B74" s="4"/>
      <c r="C74" s="4"/>
      <c r="D74" s="4"/>
      <c r="E74" s="4"/>
      <c r="F74" s="7"/>
      <c r="G74" s="4"/>
    </row>
    <row r="75" spans="1:7" ht="21" customHeight="1">
      <c r="A75" s="5"/>
      <c r="B75" s="4"/>
      <c r="C75" s="4"/>
      <c r="D75" s="4"/>
      <c r="E75" s="4"/>
      <c r="F75" s="7"/>
      <c r="G75" s="4"/>
    </row>
    <row r="76" spans="1:7" ht="21" customHeight="1">
      <c r="A76" s="5"/>
      <c r="B76" s="4"/>
      <c r="C76" s="4"/>
      <c r="D76" s="4"/>
      <c r="E76" s="4"/>
      <c r="F76" s="7"/>
      <c r="G76" s="4"/>
    </row>
    <row r="77" spans="1:7" ht="21" customHeight="1">
      <c r="A77" s="5"/>
      <c r="B77" s="4"/>
      <c r="C77" s="4"/>
      <c r="D77" s="4"/>
      <c r="E77" s="4"/>
      <c r="F77" s="7"/>
      <c r="G77" s="4"/>
    </row>
    <row r="78" spans="1:7" ht="21" customHeight="1">
      <c r="A78" s="5"/>
      <c r="B78" s="4"/>
      <c r="C78" s="4"/>
      <c r="D78" s="4"/>
      <c r="E78" s="4"/>
      <c r="F78" s="7"/>
      <c r="G78" s="4"/>
    </row>
    <row r="79" spans="1:7" ht="21" customHeight="1">
      <c r="A79" s="5"/>
      <c r="B79" s="4"/>
      <c r="C79" s="4"/>
      <c r="D79" s="4"/>
      <c r="E79" s="4"/>
      <c r="F79" s="7"/>
      <c r="G79" s="4"/>
    </row>
    <row r="80" spans="1:7" ht="21" customHeight="1">
      <c r="A80" s="5"/>
      <c r="B80" s="4"/>
      <c r="C80" s="4"/>
      <c r="D80" s="4"/>
      <c r="E80" s="4"/>
      <c r="F80" s="7"/>
      <c r="G80" s="4"/>
    </row>
    <row r="81" spans="1:7" ht="21" customHeight="1">
      <c r="A81" s="5"/>
      <c r="B81" s="4"/>
      <c r="C81" s="4"/>
      <c r="D81" s="4"/>
      <c r="E81" s="4"/>
      <c r="F81" s="7"/>
      <c r="G81" s="4"/>
    </row>
    <row r="82" spans="1:7" ht="21" customHeight="1">
      <c r="A82" s="5"/>
      <c r="B82" s="4"/>
      <c r="C82" s="4"/>
      <c r="D82" s="4"/>
      <c r="E82" s="4"/>
      <c r="F82" s="7"/>
      <c r="G82" s="4"/>
    </row>
    <row r="83" spans="1:7" ht="21" customHeight="1">
      <c r="A83" s="5"/>
      <c r="B83" s="4"/>
      <c r="C83" s="4"/>
      <c r="D83" s="4"/>
      <c r="E83" s="4"/>
      <c r="F83" s="7"/>
      <c r="G83" s="4"/>
    </row>
    <row r="84" spans="1:7" ht="21" customHeight="1">
      <c r="A84" s="5"/>
      <c r="B84" s="4"/>
      <c r="C84" s="4"/>
      <c r="D84" s="4"/>
      <c r="E84" s="4"/>
      <c r="F84" s="7"/>
      <c r="G84" s="4"/>
    </row>
    <row r="85" spans="1:7" ht="21" customHeight="1">
      <c r="A85" s="5"/>
      <c r="B85" s="4"/>
      <c r="C85" s="4"/>
      <c r="D85" s="4"/>
      <c r="E85" s="4"/>
      <c r="F85" s="7"/>
      <c r="G85" s="4"/>
    </row>
    <row r="86" spans="1:7" ht="21" customHeight="1">
      <c r="A86" s="5"/>
      <c r="B86" s="4"/>
      <c r="C86" s="4"/>
      <c r="D86" s="4"/>
      <c r="E86" s="4"/>
      <c r="F86" s="7"/>
      <c r="G86" s="4"/>
    </row>
    <row r="87" spans="1:7" ht="21" customHeight="1">
      <c r="A87" s="5"/>
      <c r="B87" s="4"/>
      <c r="C87" s="4"/>
      <c r="D87" s="4"/>
      <c r="E87" s="4"/>
      <c r="F87" s="7"/>
      <c r="G87" s="4"/>
    </row>
    <row r="88" spans="1:7" ht="21" customHeight="1">
      <c r="A88" s="5"/>
      <c r="B88" s="4"/>
      <c r="C88" s="4"/>
      <c r="D88" s="4"/>
      <c r="E88" s="4"/>
      <c r="F88" s="7"/>
      <c r="G88" s="4"/>
    </row>
    <row r="89" spans="1:7" ht="21" customHeight="1">
      <c r="A89" s="5"/>
      <c r="B89" s="4"/>
      <c r="C89" s="4"/>
      <c r="D89" s="4"/>
      <c r="E89" s="4"/>
      <c r="F89" s="7"/>
      <c r="G89" s="4"/>
    </row>
    <row r="90" spans="1:7" ht="21" customHeight="1">
      <c r="A90" s="5"/>
      <c r="B90" s="4"/>
      <c r="C90" s="4"/>
      <c r="D90" s="4"/>
      <c r="E90" s="4"/>
      <c r="F90" s="7"/>
      <c r="G90" s="4"/>
    </row>
    <row r="91" spans="1:7" ht="21" customHeight="1">
      <c r="A91" s="5"/>
      <c r="B91" s="4"/>
      <c r="C91" s="4"/>
      <c r="D91" s="4"/>
      <c r="E91" s="4"/>
      <c r="F91" s="7"/>
      <c r="G91" s="4"/>
    </row>
    <row r="92" spans="1:7" ht="21" customHeight="1">
      <c r="A92" s="5"/>
      <c r="B92" s="4"/>
      <c r="C92" s="4"/>
      <c r="D92" s="4"/>
      <c r="E92" s="4"/>
      <c r="F92" s="7"/>
      <c r="G92" s="4"/>
    </row>
    <row r="93" spans="1:7" ht="21" customHeight="1">
      <c r="A93" s="5"/>
      <c r="B93" s="4"/>
      <c r="C93" s="4"/>
      <c r="D93" s="4"/>
      <c r="E93" s="4"/>
      <c r="F93" s="7"/>
      <c r="G93" s="4"/>
    </row>
    <row r="94" spans="1:7" ht="21" customHeight="1">
      <c r="A94" s="5"/>
      <c r="B94" s="4"/>
      <c r="C94" s="4"/>
      <c r="D94" s="4"/>
      <c r="E94" s="4"/>
      <c r="F94" s="7"/>
      <c r="G94" s="4"/>
    </row>
    <row r="95" spans="1:7" ht="21" customHeight="1">
      <c r="A95" s="5"/>
      <c r="B95" s="4"/>
      <c r="C95" s="4"/>
      <c r="D95" s="4"/>
      <c r="E95" s="4"/>
      <c r="F95" s="7"/>
      <c r="G95" s="4"/>
    </row>
    <row r="96" spans="1:7" ht="21" customHeight="1">
      <c r="A96" s="5"/>
      <c r="B96" s="4"/>
      <c r="C96" s="4"/>
      <c r="D96" s="4"/>
      <c r="E96" s="4"/>
      <c r="F96" s="7"/>
      <c r="G96" s="4"/>
    </row>
    <row r="97" spans="1:7" ht="21" customHeight="1">
      <c r="A97" s="5"/>
      <c r="B97" s="4"/>
      <c r="C97" s="4"/>
      <c r="D97" s="4"/>
      <c r="E97" s="4"/>
      <c r="F97" s="7"/>
      <c r="G97" s="4"/>
    </row>
    <row r="98" spans="1:7" ht="21" customHeight="1">
      <c r="A98" s="5"/>
      <c r="B98" s="4"/>
      <c r="C98" s="4"/>
      <c r="D98" s="4"/>
      <c r="E98" s="4"/>
      <c r="F98" s="7"/>
      <c r="G98" s="4"/>
    </row>
    <row r="99" spans="1:7" ht="21" customHeight="1">
      <c r="A99" s="5"/>
      <c r="B99" s="4"/>
      <c r="C99" s="4"/>
      <c r="D99" s="4"/>
      <c r="E99" s="4"/>
      <c r="F99" s="7"/>
      <c r="G99" s="4"/>
    </row>
    <row r="100" spans="1:7" ht="21" customHeight="1">
      <c r="A100" s="5"/>
      <c r="B100" s="4"/>
      <c r="C100" s="4"/>
      <c r="D100" s="4"/>
      <c r="E100" s="4"/>
      <c r="F100" s="7"/>
      <c r="G100" s="4"/>
    </row>
    <row r="101" spans="1:7" ht="21" customHeight="1">
      <c r="A101" s="5"/>
      <c r="B101" s="4"/>
      <c r="C101" s="4"/>
      <c r="D101" s="4"/>
      <c r="E101" s="4"/>
      <c r="F101" s="7"/>
      <c r="G101" s="4"/>
    </row>
    <row r="102" spans="1:7" ht="21" customHeight="1">
      <c r="A102" s="5"/>
      <c r="B102" s="4"/>
      <c r="C102" s="4"/>
      <c r="D102" s="4"/>
      <c r="E102" s="4"/>
      <c r="F102" s="7"/>
      <c r="G102" s="4"/>
    </row>
    <row r="103" spans="1:7" ht="21" customHeight="1">
      <c r="A103" s="5"/>
      <c r="B103" s="4"/>
      <c r="C103" s="4"/>
      <c r="D103" s="4"/>
      <c r="E103" s="4"/>
      <c r="F103" s="7"/>
      <c r="G103" s="4"/>
    </row>
    <row r="104" spans="1:7" ht="21" customHeight="1">
      <c r="A104" s="5"/>
      <c r="B104" s="4"/>
      <c r="C104" s="4"/>
      <c r="D104" s="4"/>
      <c r="E104" s="4"/>
      <c r="F104" s="7"/>
      <c r="G104" s="4"/>
    </row>
    <row r="105" spans="1:7" ht="21" customHeight="1">
      <c r="A105" s="5"/>
      <c r="B105" s="4"/>
      <c r="C105" s="4"/>
      <c r="D105" s="4"/>
      <c r="E105" s="4"/>
      <c r="F105" s="7"/>
      <c r="G105" s="4"/>
    </row>
    <row r="106" spans="1:7" ht="21" customHeight="1">
      <c r="A106" s="5"/>
      <c r="B106" s="4"/>
      <c r="C106" s="4"/>
      <c r="D106" s="4"/>
      <c r="E106" s="4"/>
      <c r="F106" s="7"/>
      <c r="G106" s="4"/>
    </row>
    <row r="107" spans="1:7" ht="21" customHeight="1">
      <c r="A107" s="5"/>
      <c r="B107" s="4"/>
      <c r="C107" s="4"/>
      <c r="D107" s="4"/>
      <c r="E107" s="4"/>
      <c r="F107" s="7"/>
      <c r="G107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7"/>
  <sheetViews>
    <sheetView zoomScale="80" zoomScaleNormal="80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C2" sqref="C2"/>
    </sheetView>
  </sheetViews>
  <sheetFormatPr defaultColWidth="9.140625" defaultRowHeight="12.75"/>
  <cols>
    <col min="1" max="1" width="10.00390625" style="18" customWidth="1"/>
    <col min="2" max="2" width="11.7109375" style="9" customWidth="1"/>
    <col min="3" max="5" width="18.00390625" style="9" bestFit="1" customWidth="1"/>
    <col min="6" max="6" width="18.00390625" style="19" customWidth="1"/>
    <col min="7" max="7" width="18.00390625" style="9" bestFit="1" customWidth="1"/>
    <col min="8" max="9" width="5.7109375" style="9" customWidth="1"/>
    <col min="10" max="16384" width="9.140625" style="9" customWidth="1"/>
  </cols>
  <sheetData>
    <row r="1" spans="1:9" ht="19.5" customHeight="1" thickTop="1">
      <c r="A1" s="10" t="s">
        <v>1</v>
      </c>
      <c r="B1" s="11" t="s">
        <v>3</v>
      </c>
      <c r="C1" s="11" t="s">
        <v>0</v>
      </c>
      <c r="D1" s="11"/>
      <c r="E1" s="11" t="s">
        <v>2</v>
      </c>
      <c r="F1" s="12" t="s">
        <v>4</v>
      </c>
      <c r="G1" s="11" t="s">
        <v>5</v>
      </c>
      <c r="H1" s="11"/>
      <c r="I1" s="11"/>
    </row>
    <row r="2" spans="1:9" ht="21" customHeight="1">
      <c r="A2" s="13">
        <v>1</v>
      </c>
      <c r="B2" s="14">
        <f>'Finish Sheet (No)'!B3</f>
        <v>86</v>
      </c>
      <c r="C2" s="14" t="e">
        <f>VLOOKUP(B2,#REF!,3,FALSE)</f>
        <v>#REF!</v>
      </c>
      <c r="D2" s="14" t="e">
        <f>VLOOKUP(B2,#REF!,4,FALSE)</f>
        <v>#REF!</v>
      </c>
      <c r="E2" s="15" t="e">
        <f>#REF!</f>
        <v>#REF!</v>
      </c>
      <c r="F2" s="16" t="e">
        <f>VLOOKUP(B2,#REF!,2,FALSE)</f>
        <v>#REF!</v>
      </c>
      <c r="G2" s="15" t="e">
        <f aca="true" t="shared" si="0" ref="G2:G35">E2-F2</f>
        <v>#REF!</v>
      </c>
      <c r="H2" s="17"/>
      <c r="I2" s="17"/>
    </row>
    <row r="3" spans="1:9" ht="21" customHeight="1">
      <c r="A3" s="13">
        <v>2</v>
      </c>
      <c r="B3" s="14">
        <f>'Finish Sheet (No)'!B4</f>
        <v>278</v>
      </c>
      <c r="C3" s="14" t="e">
        <f>VLOOKUP(B3,#REF!,3,FALSE)</f>
        <v>#REF!</v>
      </c>
      <c r="D3" s="14" t="e">
        <f>VLOOKUP(B3,#REF!,4,FALSE)</f>
        <v>#REF!</v>
      </c>
      <c r="E3" s="15" t="e">
        <f>#REF!</f>
        <v>#REF!</v>
      </c>
      <c r="F3" s="16" t="e">
        <f>VLOOKUP(B3,#REF!,2,FALSE)</f>
        <v>#REF!</v>
      </c>
      <c r="G3" s="15" t="e">
        <f t="shared" si="0"/>
        <v>#REF!</v>
      </c>
      <c r="H3" s="17"/>
      <c r="I3" s="17"/>
    </row>
    <row r="4" spans="1:9" ht="21" customHeight="1">
      <c r="A4" s="13">
        <v>3</v>
      </c>
      <c r="B4" s="14">
        <f>'Finish Sheet (No)'!B5</f>
        <v>285</v>
      </c>
      <c r="C4" s="14" t="e">
        <f>VLOOKUP(B4,#REF!,3,FALSE)</f>
        <v>#REF!</v>
      </c>
      <c r="D4" s="14" t="e">
        <f>VLOOKUP(B4,#REF!,4,FALSE)</f>
        <v>#REF!</v>
      </c>
      <c r="E4" s="15" t="e">
        <f>#REF!</f>
        <v>#REF!</v>
      </c>
      <c r="F4" s="16" t="e">
        <f>VLOOKUP(B4,#REF!,2,FALSE)</f>
        <v>#REF!</v>
      </c>
      <c r="G4" s="15" t="e">
        <f t="shared" si="0"/>
        <v>#REF!</v>
      </c>
      <c r="H4" s="17"/>
      <c r="I4" s="17"/>
    </row>
    <row r="5" spans="1:9" ht="21" customHeight="1">
      <c r="A5" s="13">
        <v>4</v>
      </c>
      <c r="B5" s="14">
        <f>'Finish Sheet (No)'!B6</f>
        <v>286</v>
      </c>
      <c r="C5" s="14" t="e">
        <f>VLOOKUP(B5,#REF!,3,FALSE)</f>
        <v>#REF!</v>
      </c>
      <c r="D5" s="14" t="e">
        <f>VLOOKUP(B5,#REF!,4,FALSE)</f>
        <v>#REF!</v>
      </c>
      <c r="E5" s="15" t="e">
        <f>#REF!</f>
        <v>#REF!</v>
      </c>
      <c r="F5" s="16" t="e">
        <f>VLOOKUP(B5,#REF!,2,FALSE)</f>
        <v>#REF!</v>
      </c>
      <c r="G5" s="15" t="e">
        <f t="shared" si="0"/>
        <v>#REF!</v>
      </c>
      <c r="H5" s="17"/>
      <c r="I5" s="17"/>
    </row>
    <row r="6" spans="1:9" ht="21" customHeight="1">
      <c r="A6" s="13">
        <v>5</v>
      </c>
      <c r="B6" s="14">
        <f>'Finish Sheet (No)'!B12</f>
        <v>83</v>
      </c>
      <c r="C6" s="14" t="e">
        <f>VLOOKUP(B6,#REF!,3,FALSE)</f>
        <v>#REF!</v>
      </c>
      <c r="D6" s="14" t="e">
        <f>VLOOKUP(B6,#REF!,4,FALSE)</f>
        <v>#REF!</v>
      </c>
      <c r="E6" s="15" t="e">
        <f>#REF!</f>
        <v>#REF!</v>
      </c>
      <c r="F6" s="16" t="e">
        <f>VLOOKUP(B6,#REF!,2,FALSE)</f>
        <v>#REF!</v>
      </c>
      <c r="G6" s="15" t="e">
        <f t="shared" si="0"/>
        <v>#REF!</v>
      </c>
      <c r="H6" s="17"/>
      <c r="I6" s="17"/>
    </row>
    <row r="7" spans="1:9" ht="21" customHeight="1">
      <c r="A7" s="13">
        <v>6</v>
      </c>
      <c r="B7" s="14">
        <f>'Finish Sheet (No)'!B20</f>
        <v>113</v>
      </c>
      <c r="C7" s="14" t="e">
        <f>VLOOKUP(B7,#REF!,3,FALSE)</f>
        <v>#REF!</v>
      </c>
      <c r="D7" s="14" t="e">
        <f>VLOOKUP(B7,#REF!,4,FALSE)</f>
        <v>#REF!</v>
      </c>
      <c r="E7" s="15" t="e">
        <f>#REF!</f>
        <v>#REF!</v>
      </c>
      <c r="F7" s="16" t="e">
        <f>VLOOKUP(B7,#REF!,2,FALSE)</f>
        <v>#REF!</v>
      </c>
      <c r="G7" s="15" t="e">
        <f t="shared" si="0"/>
        <v>#REF!</v>
      </c>
      <c r="H7" s="17"/>
      <c r="I7" s="17"/>
    </row>
    <row r="8" spans="1:9" ht="21" customHeight="1">
      <c r="A8" s="13">
        <v>7</v>
      </c>
      <c r="B8" s="14">
        <f>'Finish Sheet (No)'!B21</f>
        <v>74</v>
      </c>
      <c r="C8" s="14" t="e">
        <f>VLOOKUP(B8,#REF!,3,FALSE)</f>
        <v>#REF!</v>
      </c>
      <c r="D8" s="14" t="e">
        <f>VLOOKUP(B8,#REF!,4,FALSE)</f>
        <v>#REF!</v>
      </c>
      <c r="E8" s="15" t="e">
        <f>#REF!</f>
        <v>#REF!</v>
      </c>
      <c r="F8" s="16" t="e">
        <f>VLOOKUP(B8,#REF!,2,FALSE)</f>
        <v>#REF!</v>
      </c>
      <c r="G8" s="15" t="e">
        <f t="shared" si="0"/>
        <v>#REF!</v>
      </c>
      <c r="H8" s="17"/>
      <c r="I8" s="17"/>
    </row>
    <row r="9" spans="1:9" ht="21" customHeight="1">
      <c r="A9" s="13">
        <v>8</v>
      </c>
      <c r="B9" s="14">
        <f>'Finish Sheet (No)'!B34</f>
        <v>116</v>
      </c>
      <c r="C9" s="14" t="e">
        <f>VLOOKUP(B9,#REF!,3,FALSE)</f>
        <v>#REF!</v>
      </c>
      <c r="D9" s="14" t="e">
        <f>VLOOKUP(B9,#REF!,4,FALSE)</f>
        <v>#REF!</v>
      </c>
      <c r="E9" s="15" t="e">
        <f>#REF!</f>
        <v>#REF!</v>
      </c>
      <c r="F9" s="16" t="e">
        <f>VLOOKUP(B9,#REF!,2,FALSE)</f>
        <v>#REF!</v>
      </c>
      <c r="G9" s="15" t="e">
        <f t="shared" si="0"/>
        <v>#REF!</v>
      </c>
      <c r="H9" s="17"/>
      <c r="I9" s="17"/>
    </row>
    <row r="10" spans="1:9" ht="21" customHeight="1">
      <c r="A10" s="13">
        <v>1</v>
      </c>
      <c r="B10" s="14">
        <f>'Finish Sheet (No)'!B14</f>
        <v>78</v>
      </c>
      <c r="C10" s="14" t="e">
        <f>VLOOKUP(B10,#REF!,3,FALSE)</f>
        <v>#REF!</v>
      </c>
      <c r="D10" s="14" t="e">
        <f>VLOOKUP(B10,#REF!,4,FALSE)</f>
        <v>#REF!</v>
      </c>
      <c r="E10" s="15" t="e">
        <f>#REF!</f>
        <v>#REF!</v>
      </c>
      <c r="F10" s="16" t="e">
        <f>VLOOKUP(B10,#REF!,2,FALSE)</f>
        <v>#REF!</v>
      </c>
      <c r="G10" s="15" t="e">
        <f t="shared" si="0"/>
        <v>#REF!</v>
      </c>
      <c r="H10" s="17"/>
      <c r="I10" s="17"/>
    </row>
    <row r="11" spans="1:9" ht="21" customHeight="1">
      <c r="A11" s="13">
        <v>2</v>
      </c>
      <c r="B11" s="14">
        <f>'Finish Sheet (No)'!B16</f>
        <v>127</v>
      </c>
      <c r="C11" s="14" t="e">
        <f>VLOOKUP(B11,#REF!,3,FALSE)</f>
        <v>#REF!</v>
      </c>
      <c r="D11" s="14" t="e">
        <f>VLOOKUP(B11,#REF!,4,FALSE)</f>
        <v>#REF!</v>
      </c>
      <c r="E11" s="15" t="e">
        <f>#REF!</f>
        <v>#REF!</v>
      </c>
      <c r="F11" s="16" t="e">
        <f>VLOOKUP(B11,#REF!,2,FALSE)</f>
        <v>#REF!</v>
      </c>
      <c r="G11" s="15" t="e">
        <f t="shared" si="0"/>
        <v>#REF!</v>
      </c>
      <c r="H11" s="17"/>
      <c r="I11" s="17"/>
    </row>
    <row r="12" spans="1:9" ht="21" customHeight="1">
      <c r="A12" s="13">
        <v>3</v>
      </c>
      <c r="B12" s="14">
        <f>'Finish Sheet (No)'!B17</f>
        <v>277</v>
      </c>
      <c r="C12" s="14" t="e">
        <f>VLOOKUP(B12,#REF!,3,FALSE)</f>
        <v>#REF!</v>
      </c>
      <c r="D12" s="14" t="e">
        <f>VLOOKUP(B12,#REF!,4,FALSE)</f>
        <v>#REF!</v>
      </c>
      <c r="E12" s="15" t="e">
        <f>#REF!</f>
        <v>#REF!</v>
      </c>
      <c r="F12" s="16" t="e">
        <f>VLOOKUP(B12,#REF!,2,FALSE)</f>
        <v>#REF!</v>
      </c>
      <c r="G12" s="15" t="e">
        <f t="shared" si="0"/>
        <v>#REF!</v>
      </c>
      <c r="H12" s="17"/>
      <c r="I12" s="17"/>
    </row>
    <row r="13" spans="1:10" ht="21" customHeight="1">
      <c r="A13" s="13">
        <v>4</v>
      </c>
      <c r="B13" s="14">
        <f>'Finish Sheet (No)'!B26</f>
        <v>118</v>
      </c>
      <c r="C13" s="14" t="e">
        <f>VLOOKUP(B13,#REF!,3,FALSE)</f>
        <v>#REF!</v>
      </c>
      <c r="D13" s="14" t="e">
        <f>VLOOKUP(B13,#REF!,4,FALSE)</f>
        <v>#REF!</v>
      </c>
      <c r="E13" s="15" t="e">
        <f>#REF!</f>
        <v>#REF!</v>
      </c>
      <c r="F13" s="16" t="e">
        <f>VLOOKUP(B13,#REF!,2,FALSE)</f>
        <v>#REF!</v>
      </c>
      <c r="G13" s="15" t="e">
        <f t="shared" si="0"/>
        <v>#REF!</v>
      </c>
      <c r="H13" s="17"/>
      <c r="I13" s="17"/>
      <c r="J13" s="9" t="s">
        <v>8</v>
      </c>
    </row>
    <row r="14" spans="1:9" ht="21" customHeight="1">
      <c r="A14" s="13">
        <v>5</v>
      </c>
      <c r="B14" s="14">
        <f>'Finish Sheet (No)'!B31</f>
        <v>126</v>
      </c>
      <c r="C14" s="14" t="e">
        <f>VLOOKUP(B14,#REF!,3,FALSE)</f>
        <v>#REF!</v>
      </c>
      <c r="D14" s="14" t="e">
        <f>VLOOKUP(B14,#REF!,4,FALSE)</f>
        <v>#REF!</v>
      </c>
      <c r="E14" s="15" t="e">
        <f>#REF!</f>
        <v>#REF!</v>
      </c>
      <c r="F14" s="16" t="e">
        <f>VLOOKUP(B14,#REF!,2,FALSE)</f>
        <v>#REF!</v>
      </c>
      <c r="G14" s="15" t="e">
        <f t="shared" si="0"/>
        <v>#REF!</v>
      </c>
      <c r="H14" s="17"/>
      <c r="I14" s="17"/>
    </row>
    <row r="15" spans="1:10" ht="21" customHeight="1">
      <c r="A15" s="13">
        <v>6</v>
      </c>
      <c r="B15" s="14">
        <f>'Finish Sheet (No)'!B33</f>
        <v>115</v>
      </c>
      <c r="C15" s="14" t="e">
        <f>VLOOKUP(B15,#REF!,3,FALSE)</f>
        <v>#REF!</v>
      </c>
      <c r="D15" s="14" t="e">
        <f>VLOOKUP(B15,#REF!,4,FALSE)</f>
        <v>#REF!</v>
      </c>
      <c r="E15" s="15" t="e">
        <f>#REF!</f>
        <v>#REF!</v>
      </c>
      <c r="F15" s="16" t="e">
        <f>VLOOKUP(B15,#REF!,2,FALSE)</f>
        <v>#REF!</v>
      </c>
      <c r="G15" s="15" t="e">
        <f t="shared" si="0"/>
        <v>#REF!</v>
      </c>
      <c r="H15" s="17"/>
      <c r="I15" s="17"/>
      <c r="J15" s="9" t="s">
        <v>6</v>
      </c>
    </row>
    <row r="16" spans="1:9" ht="21" customHeight="1">
      <c r="A16" s="13">
        <v>1</v>
      </c>
      <c r="B16" s="14">
        <f>'Finish Sheet (No)'!B8</f>
        <v>276</v>
      </c>
      <c r="C16" s="14" t="e">
        <f>VLOOKUP(B16,#REF!,3,FALSE)</f>
        <v>#REF!</v>
      </c>
      <c r="D16" s="14" t="e">
        <f>VLOOKUP(B16,#REF!,4,FALSE)</f>
        <v>#REF!</v>
      </c>
      <c r="E16" s="15" t="e">
        <f>#REF!</f>
        <v>#REF!</v>
      </c>
      <c r="F16" s="16" t="e">
        <f>VLOOKUP(B16,#REF!,2,FALSE)</f>
        <v>#REF!</v>
      </c>
      <c r="G16" s="15" t="e">
        <f t="shared" si="0"/>
        <v>#REF!</v>
      </c>
      <c r="H16" s="17"/>
      <c r="I16" s="17"/>
    </row>
    <row r="17" spans="1:9" ht="21" customHeight="1">
      <c r="A17" s="13">
        <v>2</v>
      </c>
      <c r="B17" s="14">
        <f>'Finish Sheet (No)'!B9</f>
        <v>123</v>
      </c>
      <c r="C17" s="14" t="e">
        <f>VLOOKUP(B17,#REF!,3,FALSE)</f>
        <v>#REF!</v>
      </c>
      <c r="D17" s="14" t="e">
        <f>VLOOKUP(B17,#REF!,4,FALSE)</f>
        <v>#REF!</v>
      </c>
      <c r="E17" s="15" t="e">
        <f>#REF!</f>
        <v>#REF!</v>
      </c>
      <c r="F17" s="16" t="e">
        <f>VLOOKUP(B17,#REF!,2,FALSE)</f>
        <v>#REF!</v>
      </c>
      <c r="G17" s="15" t="e">
        <f t="shared" si="0"/>
        <v>#REF!</v>
      </c>
      <c r="H17" s="17"/>
      <c r="I17" s="17"/>
    </row>
    <row r="18" spans="1:9" ht="21" customHeight="1">
      <c r="A18" s="13">
        <v>3</v>
      </c>
      <c r="B18" s="14">
        <f>'Finish Sheet (No)'!B10</f>
        <v>85</v>
      </c>
      <c r="C18" s="14" t="e">
        <f>VLOOKUP(B18,#REF!,3,FALSE)</f>
        <v>#REF!</v>
      </c>
      <c r="D18" s="14" t="e">
        <f>VLOOKUP(B18,#REF!,4,FALSE)</f>
        <v>#REF!</v>
      </c>
      <c r="E18" s="15" t="e">
        <f>#REF!</f>
        <v>#REF!</v>
      </c>
      <c r="F18" s="16" t="e">
        <f>VLOOKUP(B18,#REF!,2,FALSE)</f>
        <v>#REF!</v>
      </c>
      <c r="G18" s="15" t="e">
        <f t="shared" si="0"/>
        <v>#REF!</v>
      </c>
      <c r="H18" s="17"/>
      <c r="I18" s="17"/>
    </row>
    <row r="19" spans="1:9" ht="21" customHeight="1">
      <c r="A19" s="13">
        <v>4</v>
      </c>
      <c r="B19" s="14">
        <f>'Finish Sheet (No)'!B11</f>
        <v>100</v>
      </c>
      <c r="C19" s="14" t="e">
        <f>VLOOKUP(B19,#REF!,3,FALSE)</f>
        <v>#REF!</v>
      </c>
      <c r="D19" s="14" t="e">
        <f>VLOOKUP(B19,#REF!,4,FALSE)</f>
        <v>#REF!</v>
      </c>
      <c r="E19" s="15" t="e">
        <f>#REF!</f>
        <v>#REF!</v>
      </c>
      <c r="F19" s="16" t="e">
        <f>VLOOKUP(B19,#REF!,2,FALSE)</f>
        <v>#REF!</v>
      </c>
      <c r="G19" s="15" t="e">
        <f t="shared" si="0"/>
        <v>#REF!</v>
      </c>
      <c r="H19" s="17"/>
      <c r="I19" s="17"/>
    </row>
    <row r="20" spans="1:9" ht="21" customHeight="1">
      <c r="A20" s="13">
        <v>5</v>
      </c>
      <c r="B20" s="14">
        <f>'Finish Sheet (No)'!B19</f>
        <v>114</v>
      </c>
      <c r="C20" s="14" t="e">
        <f>VLOOKUP(B20,#REF!,3,FALSE)</f>
        <v>#REF!</v>
      </c>
      <c r="D20" s="14" t="e">
        <f>VLOOKUP(B20,#REF!,4,FALSE)</f>
        <v>#REF!</v>
      </c>
      <c r="E20" s="15" t="e">
        <f>#REF!</f>
        <v>#REF!</v>
      </c>
      <c r="F20" s="16" t="e">
        <f>VLOOKUP(B20,#REF!,2,FALSE)</f>
        <v>#REF!</v>
      </c>
      <c r="G20" s="15" t="e">
        <f t="shared" si="0"/>
        <v>#REF!</v>
      </c>
      <c r="H20" s="17"/>
      <c r="I20" s="17"/>
    </row>
    <row r="21" spans="1:9" ht="21" customHeight="1">
      <c r="A21" s="13">
        <v>6</v>
      </c>
      <c r="B21" s="14">
        <f>'Finish Sheet (No)'!B22</f>
        <v>282</v>
      </c>
      <c r="C21" s="14" t="e">
        <f>VLOOKUP(B21,#REF!,3,FALSE)</f>
        <v>#REF!</v>
      </c>
      <c r="D21" s="14" t="e">
        <f>VLOOKUP(B21,#REF!,4,FALSE)</f>
        <v>#REF!</v>
      </c>
      <c r="E21" s="15" t="e">
        <f>#REF!</f>
        <v>#REF!</v>
      </c>
      <c r="F21" s="16" t="e">
        <f>VLOOKUP(B21,#REF!,2,FALSE)</f>
        <v>#REF!</v>
      </c>
      <c r="G21" s="15" t="e">
        <f t="shared" si="0"/>
        <v>#REF!</v>
      </c>
      <c r="H21" s="17"/>
      <c r="I21" s="17"/>
    </row>
    <row r="22" spans="1:9" ht="21" customHeight="1">
      <c r="A22" s="13">
        <v>7</v>
      </c>
      <c r="B22" s="14">
        <f>'Finish Sheet (No)'!B30</f>
        <v>76</v>
      </c>
      <c r="C22" s="14" t="e">
        <f>VLOOKUP(B22,#REF!,3,FALSE)</f>
        <v>#REF!</v>
      </c>
      <c r="D22" s="14" t="e">
        <f>VLOOKUP(B22,#REF!,4,FALSE)</f>
        <v>#REF!</v>
      </c>
      <c r="E22" s="15" t="e">
        <f>#REF!</f>
        <v>#REF!</v>
      </c>
      <c r="F22" s="16" t="e">
        <f>VLOOKUP(B22,#REF!,2,FALSE)</f>
        <v>#REF!</v>
      </c>
      <c r="G22" s="15" t="e">
        <f t="shared" si="0"/>
        <v>#REF!</v>
      </c>
      <c r="H22" s="17"/>
      <c r="I22" s="17"/>
    </row>
    <row r="23" spans="1:9" ht="21" customHeight="1">
      <c r="A23" s="13">
        <v>8</v>
      </c>
      <c r="B23" s="14">
        <f>'Finish Sheet (No)'!B35</f>
        <v>0</v>
      </c>
      <c r="C23" s="14" t="e">
        <f>VLOOKUP(B23,#REF!,3,FALSE)</f>
        <v>#REF!</v>
      </c>
      <c r="D23" s="14" t="e">
        <f>VLOOKUP(B23,#REF!,4,FALSE)</f>
        <v>#REF!</v>
      </c>
      <c r="E23" s="15" t="e">
        <f>#REF!</f>
        <v>#REF!</v>
      </c>
      <c r="F23" s="16" t="e">
        <f>VLOOKUP(B23,#REF!,2,FALSE)</f>
        <v>#REF!</v>
      </c>
      <c r="G23" s="15" t="e">
        <f t="shared" si="0"/>
        <v>#REF!</v>
      </c>
      <c r="H23" s="17"/>
      <c r="I23" s="17"/>
    </row>
    <row r="24" spans="1:9" ht="21" customHeight="1">
      <c r="A24" s="13">
        <v>1</v>
      </c>
      <c r="B24" s="14">
        <f>'Finish Sheet (No)'!B7</f>
        <v>283</v>
      </c>
      <c r="C24" s="14" t="e">
        <f>VLOOKUP(B24,#REF!,3,FALSE)</f>
        <v>#REF!</v>
      </c>
      <c r="D24" s="14" t="e">
        <f>VLOOKUP(B24,#REF!,4,FALSE)</f>
        <v>#REF!</v>
      </c>
      <c r="E24" s="15" t="e">
        <f>#REF!</f>
        <v>#REF!</v>
      </c>
      <c r="F24" s="16" t="e">
        <f>VLOOKUP(B24,#REF!,2,FALSE)</f>
        <v>#REF!</v>
      </c>
      <c r="G24" s="15" t="e">
        <f t="shared" si="0"/>
        <v>#REF!</v>
      </c>
      <c r="H24" s="17"/>
      <c r="I24" s="17"/>
    </row>
    <row r="25" spans="1:9" ht="21" customHeight="1">
      <c r="A25" s="13">
        <v>2</v>
      </c>
      <c r="B25" s="14">
        <f>'Finish Sheet (No)'!B13</f>
        <v>81</v>
      </c>
      <c r="C25" s="14" t="e">
        <f>VLOOKUP(B25,#REF!,3,FALSE)</f>
        <v>#REF!</v>
      </c>
      <c r="D25" s="14" t="e">
        <f>VLOOKUP(B25,#REF!,4,FALSE)</f>
        <v>#REF!</v>
      </c>
      <c r="E25" s="15" t="e">
        <f>#REF!</f>
        <v>#REF!</v>
      </c>
      <c r="F25" s="16" t="e">
        <f>VLOOKUP(B25,#REF!,2,FALSE)</f>
        <v>#REF!</v>
      </c>
      <c r="G25" s="15" t="e">
        <f t="shared" si="0"/>
        <v>#REF!</v>
      </c>
      <c r="H25" s="17"/>
      <c r="I25" s="17"/>
    </row>
    <row r="26" spans="1:9" ht="21" customHeight="1">
      <c r="A26" s="13">
        <v>3</v>
      </c>
      <c r="B26" s="14">
        <f>'Finish Sheet (No)'!B15</f>
        <v>79</v>
      </c>
      <c r="C26" s="14" t="e">
        <f>VLOOKUP(B26,#REF!,3,FALSE)</f>
        <v>#REF!</v>
      </c>
      <c r="D26" s="14" t="e">
        <f>VLOOKUP(B26,#REF!,4,FALSE)</f>
        <v>#REF!</v>
      </c>
      <c r="E26" s="15" t="e">
        <f>#REF!</f>
        <v>#REF!</v>
      </c>
      <c r="F26" s="16" t="e">
        <f>VLOOKUP(B26,#REF!,2,FALSE)</f>
        <v>#REF!</v>
      </c>
      <c r="G26" s="15" t="e">
        <f t="shared" si="0"/>
        <v>#REF!</v>
      </c>
      <c r="H26" s="17"/>
      <c r="I26" s="17"/>
    </row>
    <row r="27" spans="1:9" ht="21" customHeight="1">
      <c r="A27" s="13">
        <v>4</v>
      </c>
      <c r="B27" s="14">
        <f>'Finish Sheet (No)'!B18</f>
        <v>297</v>
      </c>
      <c r="C27" s="14" t="e">
        <f>VLOOKUP(B27,#REF!,3,FALSE)</f>
        <v>#REF!</v>
      </c>
      <c r="D27" s="14" t="e">
        <f>VLOOKUP(B27,#REF!,4,FALSE)</f>
        <v>#REF!</v>
      </c>
      <c r="E27" s="15" t="e">
        <f>#REF!</f>
        <v>#REF!</v>
      </c>
      <c r="F27" s="16" t="e">
        <f>VLOOKUP(B27,#REF!,2,FALSE)</f>
        <v>#REF!</v>
      </c>
      <c r="G27" s="15" t="e">
        <f t="shared" si="0"/>
        <v>#REF!</v>
      </c>
      <c r="H27" s="17"/>
      <c r="I27" s="17"/>
    </row>
    <row r="28" spans="1:9" ht="21" customHeight="1">
      <c r="A28" s="13">
        <v>5</v>
      </c>
      <c r="B28" s="14">
        <f>'Finish Sheet (No)'!B23</f>
        <v>128</v>
      </c>
      <c r="C28" s="14" t="e">
        <f>VLOOKUP(B28,#REF!,3,FALSE)</f>
        <v>#REF!</v>
      </c>
      <c r="D28" s="14" t="e">
        <f>VLOOKUP(B28,#REF!,4,FALSE)</f>
        <v>#REF!</v>
      </c>
      <c r="E28" s="15" t="e">
        <f>#REF!</f>
        <v>#REF!</v>
      </c>
      <c r="F28" s="16" t="e">
        <f>VLOOKUP(B28,#REF!,2,FALSE)</f>
        <v>#REF!</v>
      </c>
      <c r="G28" s="15" t="e">
        <f t="shared" si="0"/>
        <v>#REF!</v>
      </c>
      <c r="H28" s="17"/>
      <c r="I28" s="17"/>
    </row>
    <row r="29" spans="1:9" ht="21" customHeight="1">
      <c r="A29" s="13">
        <v>6</v>
      </c>
      <c r="B29" s="14">
        <f>'Finish Sheet (No)'!B24</f>
        <v>73</v>
      </c>
      <c r="C29" s="14" t="e">
        <f>VLOOKUP(B29,#REF!,3,FALSE)</f>
        <v>#REF!</v>
      </c>
      <c r="D29" s="14" t="e">
        <f>VLOOKUP(B29,#REF!,4,FALSE)</f>
        <v>#REF!</v>
      </c>
      <c r="E29" s="15" t="e">
        <f>#REF!</f>
        <v>#REF!</v>
      </c>
      <c r="F29" s="16" t="e">
        <f>VLOOKUP(B29,#REF!,2,FALSE)</f>
        <v>#REF!</v>
      </c>
      <c r="G29" s="15" t="e">
        <f t="shared" si="0"/>
        <v>#REF!</v>
      </c>
      <c r="H29" s="17"/>
      <c r="I29" s="17"/>
    </row>
    <row r="30" spans="1:9" ht="21" customHeight="1">
      <c r="A30" s="13">
        <v>7</v>
      </c>
      <c r="B30" s="14">
        <f>'Finish Sheet (No)'!B25</f>
        <v>75</v>
      </c>
      <c r="C30" s="14" t="e">
        <f>VLOOKUP(B30,#REF!,3,FALSE)</f>
        <v>#REF!</v>
      </c>
      <c r="D30" s="14" t="e">
        <f>VLOOKUP(B30,#REF!,4,FALSE)</f>
        <v>#REF!</v>
      </c>
      <c r="E30" s="15" t="e">
        <f>#REF!</f>
        <v>#REF!</v>
      </c>
      <c r="F30" s="16" t="e">
        <f>VLOOKUP(B30,#REF!,2,FALSE)</f>
        <v>#REF!</v>
      </c>
      <c r="G30" s="15" t="e">
        <f t="shared" si="0"/>
        <v>#REF!</v>
      </c>
      <c r="H30" s="17"/>
      <c r="I30" s="17"/>
    </row>
    <row r="31" spans="1:9" ht="21" customHeight="1">
      <c r="A31" s="13">
        <v>8</v>
      </c>
      <c r="B31" s="14">
        <f>'Finish Sheet (No)'!B27</f>
        <v>125</v>
      </c>
      <c r="C31" s="14" t="e">
        <f>VLOOKUP(B31,#REF!,3,FALSE)</f>
        <v>#REF!</v>
      </c>
      <c r="D31" s="14" t="e">
        <f>VLOOKUP(B31,#REF!,4,FALSE)</f>
        <v>#REF!</v>
      </c>
      <c r="E31" s="15" t="e">
        <f>#REF!</f>
        <v>#REF!</v>
      </c>
      <c r="F31" s="16" t="e">
        <f>VLOOKUP(B31,#REF!,2,FALSE)</f>
        <v>#REF!</v>
      </c>
      <c r="G31" s="15" t="e">
        <f t="shared" si="0"/>
        <v>#REF!</v>
      </c>
      <c r="H31" s="17"/>
      <c r="I31" s="17"/>
    </row>
    <row r="32" spans="1:9" ht="21" customHeight="1">
      <c r="A32" s="13">
        <v>9</v>
      </c>
      <c r="B32" s="14">
        <f>'Finish Sheet (No)'!B28</f>
        <v>71</v>
      </c>
      <c r="C32" s="14" t="e">
        <f>VLOOKUP(B32,#REF!,3,FALSE)</f>
        <v>#REF!</v>
      </c>
      <c r="D32" s="14" t="e">
        <f>VLOOKUP(B32,#REF!,4,FALSE)</f>
        <v>#REF!</v>
      </c>
      <c r="E32" s="15" t="e">
        <f>#REF!</f>
        <v>#REF!</v>
      </c>
      <c r="F32" s="16" t="e">
        <f>VLOOKUP(B32,#REF!,2,FALSE)</f>
        <v>#REF!</v>
      </c>
      <c r="G32" s="15" t="e">
        <f t="shared" si="0"/>
        <v>#REF!</v>
      </c>
      <c r="H32" s="17"/>
      <c r="I32" s="17"/>
    </row>
    <row r="33" spans="1:9" ht="21" customHeight="1">
      <c r="A33" s="13">
        <v>10</v>
      </c>
      <c r="B33" s="14">
        <f>'Finish Sheet (No)'!B29</f>
        <v>117</v>
      </c>
      <c r="C33" s="14" t="e">
        <f>VLOOKUP(B33,#REF!,3,FALSE)</f>
        <v>#REF!</v>
      </c>
      <c r="D33" s="14" t="e">
        <f>VLOOKUP(B33,#REF!,4,FALSE)</f>
        <v>#REF!</v>
      </c>
      <c r="E33" s="15" t="e">
        <f>#REF!</f>
        <v>#REF!</v>
      </c>
      <c r="F33" s="16" t="e">
        <f>VLOOKUP(B33,#REF!,2,FALSE)</f>
        <v>#REF!</v>
      </c>
      <c r="G33" s="15" t="e">
        <f t="shared" si="0"/>
        <v>#REF!</v>
      </c>
      <c r="H33" s="17"/>
      <c r="I33" s="17"/>
    </row>
    <row r="34" spans="1:9" ht="21" customHeight="1">
      <c r="A34" s="13">
        <v>11</v>
      </c>
      <c r="B34" s="14">
        <f>'Finish Sheet (No)'!B32</f>
        <v>84</v>
      </c>
      <c r="C34" s="14" t="e">
        <f>VLOOKUP(B34,#REF!,3,FALSE)</f>
        <v>#REF!</v>
      </c>
      <c r="D34" s="14" t="e">
        <f>VLOOKUP(B34,#REF!,4,FALSE)</f>
        <v>#REF!</v>
      </c>
      <c r="E34" s="15" t="e">
        <f>#REF!</f>
        <v>#REF!</v>
      </c>
      <c r="F34" s="16" t="e">
        <f>VLOOKUP(B34,#REF!,2,FALSE)</f>
        <v>#REF!</v>
      </c>
      <c r="G34" s="15" t="e">
        <f t="shared" si="0"/>
        <v>#REF!</v>
      </c>
      <c r="H34" s="17"/>
      <c r="I34" s="17"/>
    </row>
    <row r="35" spans="1:10" ht="21" customHeight="1">
      <c r="A35" s="13">
        <v>12</v>
      </c>
      <c r="B35" s="14">
        <f>'Finish Sheet (No)'!B36</f>
        <v>0</v>
      </c>
      <c r="C35" s="14" t="e">
        <f>VLOOKUP(B35,#REF!,3,FALSE)</f>
        <v>#REF!</v>
      </c>
      <c r="D35" s="14" t="e">
        <f>VLOOKUP(B35,#REF!,4,FALSE)</f>
        <v>#REF!</v>
      </c>
      <c r="E35" s="15" t="e">
        <f>#REF!</f>
        <v>#REF!</v>
      </c>
      <c r="F35" s="16" t="e">
        <f>VLOOKUP(B35,#REF!,2,FALSE)</f>
        <v>#REF!</v>
      </c>
      <c r="G35" s="15" t="e">
        <f t="shared" si="0"/>
        <v>#REF!</v>
      </c>
      <c r="H35" s="17"/>
      <c r="I35" s="17"/>
      <c r="J35" s="9" t="s">
        <v>7</v>
      </c>
    </row>
    <row r="36" spans="1:9" ht="21" customHeight="1">
      <c r="A36" s="13"/>
      <c r="B36" s="14"/>
      <c r="C36" s="14"/>
      <c r="D36" s="14"/>
      <c r="E36" s="14"/>
      <c r="F36" s="16"/>
      <c r="G36" s="14"/>
      <c r="H36" s="14"/>
      <c r="I36" s="14"/>
    </row>
    <row r="37" spans="1:9" ht="21" customHeight="1">
      <c r="A37" s="13"/>
      <c r="B37" s="14"/>
      <c r="C37" s="14"/>
      <c r="D37" s="14"/>
      <c r="E37" s="14"/>
      <c r="F37" s="16"/>
      <c r="G37" s="14"/>
      <c r="H37" s="14"/>
      <c r="I37" s="14"/>
    </row>
    <row r="38" spans="1:9" ht="21" customHeight="1">
      <c r="A38" s="13"/>
      <c r="B38" s="14"/>
      <c r="C38" s="14"/>
      <c r="D38" s="14"/>
      <c r="E38" s="14"/>
      <c r="F38" s="16"/>
      <c r="G38" s="14"/>
      <c r="H38" s="14"/>
      <c r="I38" s="14"/>
    </row>
    <row r="39" spans="1:9" ht="21" customHeight="1">
      <c r="A39" s="13"/>
      <c r="B39" s="14"/>
      <c r="C39" s="14"/>
      <c r="D39" s="14"/>
      <c r="E39" s="14"/>
      <c r="F39" s="16"/>
      <c r="G39" s="14"/>
      <c r="H39" s="14"/>
      <c r="I39" s="14"/>
    </row>
    <row r="40" spans="1:9" ht="21" customHeight="1">
      <c r="A40" s="13"/>
      <c r="B40" s="14"/>
      <c r="C40" s="14"/>
      <c r="D40" s="14"/>
      <c r="E40" s="14"/>
      <c r="F40" s="16"/>
      <c r="G40" s="14"/>
      <c r="H40" s="14"/>
      <c r="I40" s="14"/>
    </row>
    <row r="41" spans="1:9" ht="21" customHeight="1">
      <c r="A41" s="13"/>
      <c r="B41" s="14"/>
      <c r="C41" s="14"/>
      <c r="D41" s="14"/>
      <c r="E41" s="14"/>
      <c r="F41" s="16"/>
      <c r="G41" s="14"/>
      <c r="H41" s="14"/>
      <c r="I41" s="14"/>
    </row>
    <row r="42" spans="1:9" ht="21" customHeight="1">
      <c r="A42" s="13"/>
      <c r="B42" s="14"/>
      <c r="C42" s="14"/>
      <c r="D42" s="14"/>
      <c r="E42" s="14"/>
      <c r="F42" s="16"/>
      <c r="G42" s="14"/>
      <c r="H42" s="14"/>
      <c r="I42" s="14"/>
    </row>
    <row r="43" spans="1:9" ht="21" customHeight="1">
      <c r="A43" s="13"/>
      <c r="B43" s="14"/>
      <c r="C43" s="14"/>
      <c r="D43" s="14"/>
      <c r="E43" s="14"/>
      <c r="F43" s="16"/>
      <c r="G43" s="14"/>
      <c r="H43" s="14"/>
      <c r="I43" s="14"/>
    </row>
    <row r="44" spans="1:9" ht="21" customHeight="1">
      <c r="A44" s="13"/>
      <c r="B44" s="14"/>
      <c r="C44" s="14"/>
      <c r="D44" s="14"/>
      <c r="E44" s="14"/>
      <c r="F44" s="16"/>
      <c r="G44" s="14"/>
      <c r="H44" s="14"/>
      <c r="I44" s="14"/>
    </row>
    <row r="45" spans="1:9" ht="21" customHeight="1">
      <c r="A45" s="13"/>
      <c r="B45" s="14"/>
      <c r="C45" s="14"/>
      <c r="D45" s="14"/>
      <c r="E45" s="14"/>
      <c r="F45" s="16"/>
      <c r="G45" s="14"/>
      <c r="H45" s="14"/>
      <c r="I45" s="14"/>
    </row>
    <row r="46" spans="1:9" ht="21" customHeight="1">
      <c r="A46" s="13"/>
      <c r="B46" s="14"/>
      <c r="C46" s="14"/>
      <c r="D46" s="14"/>
      <c r="E46" s="14"/>
      <c r="F46" s="16"/>
      <c r="G46" s="14"/>
      <c r="H46" s="14"/>
      <c r="I46" s="14"/>
    </row>
    <row r="47" spans="1:9" ht="21" customHeight="1">
      <c r="A47" s="13"/>
      <c r="B47" s="14"/>
      <c r="C47" s="14"/>
      <c r="D47" s="14"/>
      <c r="E47" s="14"/>
      <c r="F47" s="16"/>
      <c r="G47" s="14"/>
      <c r="H47" s="14"/>
      <c r="I47" s="14"/>
    </row>
    <row r="48" spans="1:9" ht="21" customHeight="1">
      <c r="A48" s="13"/>
      <c r="B48" s="14"/>
      <c r="C48" s="14"/>
      <c r="D48" s="14"/>
      <c r="E48" s="14"/>
      <c r="F48" s="16"/>
      <c r="G48" s="14"/>
      <c r="H48" s="14"/>
      <c r="I48" s="14"/>
    </row>
    <row r="49" spans="1:9" ht="21" customHeight="1">
      <c r="A49" s="13"/>
      <c r="B49" s="14"/>
      <c r="C49" s="14"/>
      <c r="D49" s="14"/>
      <c r="E49" s="14"/>
      <c r="F49" s="16"/>
      <c r="G49" s="14"/>
      <c r="H49" s="14"/>
      <c r="I49" s="14"/>
    </row>
    <row r="50" spans="1:9" ht="21" customHeight="1">
      <c r="A50" s="13"/>
      <c r="B50" s="14"/>
      <c r="C50" s="14"/>
      <c r="D50" s="14"/>
      <c r="E50" s="14"/>
      <c r="F50" s="16"/>
      <c r="G50" s="14"/>
      <c r="H50" s="14"/>
      <c r="I50" s="14"/>
    </row>
    <row r="51" spans="1:9" ht="21" customHeight="1">
      <c r="A51" s="13"/>
      <c r="B51" s="14"/>
      <c r="C51" s="14"/>
      <c r="D51" s="14"/>
      <c r="E51" s="14"/>
      <c r="F51" s="16"/>
      <c r="G51" s="14"/>
      <c r="H51" s="14"/>
      <c r="I51" s="14"/>
    </row>
    <row r="52" spans="1:9" ht="21" customHeight="1">
      <c r="A52" s="13"/>
      <c r="B52" s="14"/>
      <c r="C52" s="14"/>
      <c r="D52" s="14"/>
      <c r="E52" s="14"/>
      <c r="F52" s="16"/>
      <c r="G52" s="14"/>
      <c r="H52" s="14"/>
      <c r="I52" s="14"/>
    </row>
    <row r="53" spans="1:9" ht="21" customHeight="1">
      <c r="A53" s="13"/>
      <c r="B53" s="14"/>
      <c r="C53" s="14"/>
      <c r="D53" s="14"/>
      <c r="E53" s="14"/>
      <c r="F53" s="16"/>
      <c r="G53" s="14"/>
      <c r="H53" s="14"/>
      <c r="I53" s="14"/>
    </row>
    <row r="54" spans="1:9" ht="21" customHeight="1">
      <c r="A54" s="13"/>
      <c r="B54" s="14"/>
      <c r="C54" s="14"/>
      <c r="D54" s="14"/>
      <c r="E54" s="14"/>
      <c r="F54" s="16"/>
      <c r="G54" s="14"/>
      <c r="H54" s="14"/>
      <c r="I54" s="14"/>
    </row>
    <row r="55" spans="1:9" ht="21" customHeight="1">
      <c r="A55" s="13"/>
      <c r="B55" s="14"/>
      <c r="C55" s="14"/>
      <c r="D55" s="14"/>
      <c r="E55" s="14"/>
      <c r="F55" s="16"/>
      <c r="G55" s="14"/>
      <c r="H55" s="14"/>
      <c r="I55" s="14"/>
    </row>
    <row r="56" spans="1:9" ht="21" customHeight="1">
      <c r="A56" s="13"/>
      <c r="B56" s="14"/>
      <c r="C56" s="14"/>
      <c r="D56" s="14"/>
      <c r="E56" s="14"/>
      <c r="F56" s="16"/>
      <c r="G56" s="14"/>
      <c r="H56" s="14"/>
      <c r="I56" s="14"/>
    </row>
    <row r="57" spans="1:9" ht="21" customHeight="1">
      <c r="A57" s="13"/>
      <c r="B57" s="14"/>
      <c r="C57" s="14"/>
      <c r="D57" s="14"/>
      <c r="E57" s="14"/>
      <c r="F57" s="16"/>
      <c r="G57" s="14"/>
      <c r="H57" s="14"/>
      <c r="I57" s="14"/>
    </row>
    <row r="58" spans="1:9" ht="21" customHeight="1">
      <c r="A58" s="13"/>
      <c r="B58" s="14"/>
      <c r="C58" s="14"/>
      <c r="D58" s="14"/>
      <c r="E58" s="14"/>
      <c r="F58" s="16"/>
      <c r="G58" s="14"/>
      <c r="H58" s="14"/>
      <c r="I58" s="14"/>
    </row>
    <row r="59" spans="1:9" ht="21" customHeight="1">
      <c r="A59" s="13"/>
      <c r="B59" s="14"/>
      <c r="C59" s="14"/>
      <c r="D59" s="14"/>
      <c r="E59" s="14"/>
      <c r="F59" s="16"/>
      <c r="G59" s="14"/>
      <c r="H59" s="14"/>
      <c r="I59" s="14"/>
    </row>
    <row r="60" spans="1:9" ht="21" customHeight="1">
      <c r="A60" s="13"/>
      <c r="B60" s="14"/>
      <c r="C60" s="14"/>
      <c r="D60" s="14"/>
      <c r="E60" s="14"/>
      <c r="F60" s="16"/>
      <c r="G60" s="14"/>
      <c r="H60" s="14"/>
      <c r="I60" s="14"/>
    </row>
    <row r="61" spans="1:9" ht="21" customHeight="1">
      <c r="A61" s="13"/>
      <c r="B61" s="14"/>
      <c r="C61" s="14"/>
      <c r="D61" s="14"/>
      <c r="E61" s="14"/>
      <c r="F61" s="16"/>
      <c r="G61" s="14"/>
      <c r="H61" s="14"/>
      <c r="I61" s="14"/>
    </row>
    <row r="62" spans="1:9" ht="21" customHeight="1">
      <c r="A62" s="13"/>
      <c r="B62" s="14"/>
      <c r="C62" s="14"/>
      <c r="D62" s="14"/>
      <c r="E62" s="14"/>
      <c r="F62" s="16"/>
      <c r="G62" s="14"/>
      <c r="H62" s="14"/>
      <c r="I62" s="14"/>
    </row>
    <row r="63" spans="1:9" ht="21" customHeight="1">
      <c r="A63" s="13"/>
      <c r="B63" s="14"/>
      <c r="C63" s="14"/>
      <c r="D63" s="14"/>
      <c r="E63" s="14"/>
      <c r="F63" s="16"/>
      <c r="G63" s="14"/>
      <c r="H63" s="14"/>
      <c r="I63" s="14"/>
    </row>
    <row r="64" spans="1:9" ht="21" customHeight="1">
      <c r="A64" s="13"/>
      <c r="B64" s="14"/>
      <c r="C64" s="14"/>
      <c r="D64" s="14"/>
      <c r="E64" s="14"/>
      <c r="F64" s="16"/>
      <c r="G64" s="14"/>
      <c r="H64" s="14"/>
      <c r="I64" s="14"/>
    </row>
    <row r="65" spans="1:9" ht="21" customHeight="1">
      <c r="A65" s="13"/>
      <c r="B65" s="14"/>
      <c r="C65" s="14"/>
      <c r="D65" s="14"/>
      <c r="E65" s="14"/>
      <c r="F65" s="16"/>
      <c r="G65" s="14"/>
      <c r="H65" s="14"/>
      <c r="I65" s="14"/>
    </row>
    <row r="66" spans="1:9" ht="21" customHeight="1">
      <c r="A66" s="13"/>
      <c r="B66" s="14"/>
      <c r="C66" s="14"/>
      <c r="D66" s="14"/>
      <c r="E66" s="14"/>
      <c r="F66" s="16"/>
      <c r="G66" s="14"/>
      <c r="H66" s="14"/>
      <c r="I66" s="14"/>
    </row>
    <row r="67" spans="1:9" ht="21" customHeight="1">
      <c r="A67" s="13"/>
      <c r="B67" s="14"/>
      <c r="C67" s="14"/>
      <c r="D67" s="14"/>
      <c r="E67" s="14"/>
      <c r="F67" s="16"/>
      <c r="G67" s="14"/>
      <c r="H67" s="14"/>
      <c r="I67" s="14"/>
    </row>
    <row r="68" spans="1:9" ht="21" customHeight="1">
      <c r="A68" s="13"/>
      <c r="B68" s="14"/>
      <c r="C68" s="14"/>
      <c r="D68" s="14"/>
      <c r="E68" s="14"/>
      <c r="F68" s="16"/>
      <c r="G68" s="14"/>
      <c r="H68" s="14"/>
      <c r="I68" s="14"/>
    </row>
    <row r="69" spans="1:9" ht="21" customHeight="1">
      <c r="A69" s="13"/>
      <c r="B69" s="14"/>
      <c r="C69" s="14"/>
      <c r="D69" s="14"/>
      <c r="E69" s="14"/>
      <c r="F69" s="16"/>
      <c r="G69" s="14"/>
      <c r="H69" s="14"/>
      <c r="I69" s="14"/>
    </row>
    <row r="70" spans="1:9" ht="21" customHeight="1">
      <c r="A70" s="13"/>
      <c r="B70" s="14"/>
      <c r="C70" s="14"/>
      <c r="D70" s="14"/>
      <c r="E70" s="14"/>
      <c r="F70" s="16"/>
      <c r="G70" s="14"/>
      <c r="H70" s="14"/>
      <c r="I70" s="14"/>
    </row>
    <row r="71" spans="1:9" ht="21" customHeight="1">
      <c r="A71" s="13"/>
      <c r="B71" s="14"/>
      <c r="C71" s="14"/>
      <c r="D71" s="14"/>
      <c r="E71" s="14"/>
      <c r="F71" s="16"/>
      <c r="G71" s="14"/>
      <c r="H71" s="14"/>
      <c r="I71" s="14"/>
    </row>
    <row r="72" spans="1:9" ht="21" customHeight="1">
      <c r="A72" s="13"/>
      <c r="B72" s="14"/>
      <c r="C72" s="14"/>
      <c r="D72" s="14"/>
      <c r="E72" s="14"/>
      <c r="F72" s="16"/>
      <c r="G72" s="14"/>
      <c r="H72" s="14"/>
      <c r="I72" s="14"/>
    </row>
    <row r="73" spans="1:9" ht="21" customHeight="1">
      <c r="A73" s="13"/>
      <c r="B73" s="14"/>
      <c r="C73" s="14"/>
      <c r="D73" s="14"/>
      <c r="E73" s="14"/>
      <c r="F73" s="16"/>
      <c r="G73" s="14"/>
      <c r="H73" s="14"/>
      <c r="I73" s="14"/>
    </row>
    <row r="74" spans="1:9" ht="21" customHeight="1">
      <c r="A74" s="13"/>
      <c r="B74" s="14"/>
      <c r="C74" s="14"/>
      <c r="D74" s="14"/>
      <c r="E74" s="14"/>
      <c r="F74" s="16"/>
      <c r="G74" s="14"/>
      <c r="H74" s="14"/>
      <c r="I74" s="14"/>
    </row>
    <row r="75" spans="1:9" ht="21" customHeight="1">
      <c r="A75" s="13"/>
      <c r="B75" s="14"/>
      <c r="C75" s="14"/>
      <c r="D75" s="14"/>
      <c r="E75" s="14"/>
      <c r="F75" s="16"/>
      <c r="G75" s="14"/>
      <c r="H75" s="14"/>
      <c r="I75" s="14"/>
    </row>
    <row r="76" spans="1:9" ht="21" customHeight="1">
      <c r="A76" s="13"/>
      <c r="B76" s="14"/>
      <c r="C76" s="14"/>
      <c r="D76" s="14"/>
      <c r="E76" s="14"/>
      <c r="F76" s="16"/>
      <c r="G76" s="14"/>
      <c r="H76" s="14"/>
      <c r="I76" s="14"/>
    </row>
    <row r="77" spans="1:9" ht="21" customHeight="1">
      <c r="A77" s="13"/>
      <c r="B77" s="14"/>
      <c r="C77" s="14"/>
      <c r="D77" s="14"/>
      <c r="E77" s="14"/>
      <c r="F77" s="16"/>
      <c r="G77" s="14"/>
      <c r="H77" s="14"/>
      <c r="I77" s="14"/>
    </row>
    <row r="78" spans="1:9" ht="21" customHeight="1">
      <c r="A78" s="13"/>
      <c r="B78" s="14"/>
      <c r="C78" s="14"/>
      <c r="D78" s="14"/>
      <c r="E78" s="14"/>
      <c r="F78" s="16"/>
      <c r="G78" s="14"/>
      <c r="H78" s="14"/>
      <c r="I78" s="14"/>
    </row>
    <row r="79" spans="1:9" ht="21" customHeight="1">
      <c r="A79" s="13"/>
      <c r="B79" s="14"/>
      <c r="C79" s="14"/>
      <c r="D79" s="14"/>
      <c r="E79" s="14"/>
      <c r="F79" s="16"/>
      <c r="G79" s="14"/>
      <c r="H79" s="14"/>
      <c r="I79" s="14"/>
    </row>
    <row r="80" spans="1:9" ht="21" customHeight="1">
      <c r="A80" s="13"/>
      <c r="B80" s="14"/>
      <c r="C80" s="14"/>
      <c r="D80" s="14"/>
      <c r="E80" s="14"/>
      <c r="F80" s="16"/>
      <c r="G80" s="14"/>
      <c r="H80" s="14"/>
      <c r="I80" s="14"/>
    </row>
    <row r="81" spans="1:9" ht="21" customHeight="1">
      <c r="A81" s="13"/>
      <c r="B81" s="14"/>
      <c r="C81" s="14"/>
      <c r="D81" s="14"/>
      <c r="E81" s="14"/>
      <c r="F81" s="16"/>
      <c r="G81" s="14"/>
      <c r="H81" s="14"/>
      <c r="I81" s="14"/>
    </row>
    <row r="82" spans="1:9" ht="21" customHeight="1">
      <c r="A82" s="13"/>
      <c r="B82" s="14"/>
      <c r="C82" s="14"/>
      <c r="D82" s="14"/>
      <c r="E82" s="14"/>
      <c r="F82" s="16"/>
      <c r="G82" s="14"/>
      <c r="H82" s="14"/>
      <c r="I82" s="14"/>
    </row>
    <row r="83" spans="1:9" ht="21" customHeight="1">
      <c r="A83" s="13"/>
      <c r="B83" s="14"/>
      <c r="C83" s="14"/>
      <c r="D83" s="14"/>
      <c r="E83" s="14"/>
      <c r="F83" s="16"/>
      <c r="G83" s="14"/>
      <c r="H83" s="14"/>
      <c r="I83" s="14"/>
    </row>
    <row r="84" spans="1:9" ht="21" customHeight="1">
      <c r="A84" s="13"/>
      <c r="B84" s="14"/>
      <c r="C84" s="14"/>
      <c r="D84" s="14"/>
      <c r="E84" s="14"/>
      <c r="F84" s="16"/>
      <c r="G84" s="14"/>
      <c r="H84" s="14"/>
      <c r="I84" s="14"/>
    </row>
    <row r="85" spans="1:9" ht="21" customHeight="1">
      <c r="A85" s="13"/>
      <c r="B85" s="14"/>
      <c r="C85" s="14"/>
      <c r="D85" s="14"/>
      <c r="E85" s="14"/>
      <c r="F85" s="16"/>
      <c r="G85" s="14"/>
      <c r="H85" s="14"/>
      <c r="I85" s="14"/>
    </row>
    <row r="86" spans="1:9" ht="21" customHeight="1">
      <c r="A86" s="13"/>
      <c r="B86" s="14"/>
      <c r="C86" s="14"/>
      <c r="D86" s="14"/>
      <c r="E86" s="14"/>
      <c r="F86" s="16"/>
      <c r="G86" s="14"/>
      <c r="H86" s="14"/>
      <c r="I86" s="14"/>
    </row>
    <row r="87" spans="1:9" ht="21" customHeight="1">
      <c r="A87" s="13"/>
      <c r="B87" s="14"/>
      <c r="C87" s="14"/>
      <c r="D87" s="14"/>
      <c r="E87" s="14"/>
      <c r="F87" s="16"/>
      <c r="G87" s="14"/>
      <c r="H87" s="14"/>
      <c r="I87" s="14"/>
    </row>
    <row r="88" spans="1:9" ht="21" customHeight="1">
      <c r="A88" s="13"/>
      <c r="B88" s="14"/>
      <c r="C88" s="14"/>
      <c r="D88" s="14"/>
      <c r="E88" s="14"/>
      <c r="F88" s="16"/>
      <c r="G88" s="14"/>
      <c r="H88" s="14"/>
      <c r="I88" s="14"/>
    </row>
    <row r="89" spans="1:9" ht="21" customHeight="1">
      <c r="A89" s="13"/>
      <c r="B89" s="14"/>
      <c r="C89" s="14"/>
      <c r="D89" s="14"/>
      <c r="E89" s="14"/>
      <c r="F89" s="16"/>
      <c r="G89" s="14"/>
      <c r="H89" s="14"/>
      <c r="I89" s="14"/>
    </row>
    <row r="90" spans="1:9" ht="21" customHeight="1">
      <c r="A90" s="13"/>
      <c r="B90" s="14"/>
      <c r="C90" s="14"/>
      <c r="D90" s="14"/>
      <c r="E90" s="14"/>
      <c r="F90" s="16"/>
      <c r="G90" s="14"/>
      <c r="H90" s="14"/>
      <c r="I90" s="14"/>
    </row>
    <row r="91" spans="1:9" ht="21" customHeight="1">
      <c r="A91" s="13"/>
      <c r="B91" s="14"/>
      <c r="C91" s="14"/>
      <c r="D91" s="14"/>
      <c r="E91" s="14"/>
      <c r="F91" s="16"/>
      <c r="G91" s="14"/>
      <c r="H91" s="14"/>
      <c r="I91" s="14"/>
    </row>
    <row r="92" spans="1:9" ht="21" customHeight="1">
      <c r="A92" s="13"/>
      <c r="B92" s="14"/>
      <c r="C92" s="14"/>
      <c r="D92" s="14"/>
      <c r="E92" s="14"/>
      <c r="F92" s="16"/>
      <c r="G92" s="14"/>
      <c r="H92" s="14"/>
      <c r="I92" s="14"/>
    </row>
    <row r="93" spans="1:9" ht="21" customHeight="1">
      <c r="A93" s="13"/>
      <c r="B93" s="14"/>
      <c r="C93" s="14"/>
      <c r="D93" s="14"/>
      <c r="E93" s="14"/>
      <c r="F93" s="16"/>
      <c r="G93" s="14"/>
      <c r="H93" s="14"/>
      <c r="I93" s="14"/>
    </row>
    <row r="94" spans="1:9" ht="21" customHeight="1">
      <c r="A94" s="13"/>
      <c r="B94" s="14"/>
      <c r="C94" s="14"/>
      <c r="D94" s="14"/>
      <c r="E94" s="14"/>
      <c r="F94" s="16"/>
      <c r="G94" s="14"/>
      <c r="H94" s="14"/>
      <c r="I94" s="14"/>
    </row>
    <row r="95" spans="1:9" ht="21" customHeight="1">
      <c r="A95" s="13"/>
      <c r="B95" s="14"/>
      <c r="C95" s="14"/>
      <c r="D95" s="14"/>
      <c r="E95" s="14"/>
      <c r="F95" s="16"/>
      <c r="G95" s="14"/>
      <c r="H95" s="14"/>
      <c r="I95" s="14"/>
    </row>
    <row r="96" spans="1:9" ht="21" customHeight="1">
      <c r="A96" s="13"/>
      <c r="B96" s="14"/>
      <c r="C96" s="14"/>
      <c r="D96" s="14"/>
      <c r="E96" s="14"/>
      <c r="F96" s="16"/>
      <c r="G96" s="14"/>
      <c r="H96" s="14"/>
      <c r="I96" s="14"/>
    </row>
    <row r="97" spans="1:9" ht="21" customHeight="1">
      <c r="A97" s="13"/>
      <c r="B97" s="14"/>
      <c r="C97" s="14"/>
      <c r="D97" s="14"/>
      <c r="E97" s="14"/>
      <c r="F97" s="16"/>
      <c r="G97" s="14"/>
      <c r="H97" s="14"/>
      <c r="I97" s="14"/>
    </row>
    <row r="98" spans="1:9" ht="21" customHeight="1">
      <c r="A98" s="13"/>
      <c r="B98" s="14"/>
      <c r="C98" s="14"/>
      <c r="D98" s="14"/>
      <c r="E98" s="14"/>
      <c r="F98" s="16"/>
      <c r="G98" s="14"/>
      <c r="H98" s="14"/>
      <c r="I98" s="14"/>
    </row>
    <row r="99" spans="1:9" ht="21" customHeight="1">
      <c r="A99" s="13"/>
      <c r="B99" s="14"/>
      <c r="C99" s="14"/>
      <c r="D99" s="14"/>
      <c r="E99" s="14"/>
      <c r="F99" s="16"/>
      <c r="G99" s="14"/>
      <c r="H99" s="14"/>
      <c r="I99" s="14"/>
    </row>
    <row r="100" spans="1:9" ht="21" customHeight="1">
      <c r="A100" s="13"/>
      <c r="B100" s="14"/>
      <c r="C100" s="14"/>
      <c r="D100" s="14"/>
      <c r="E100" s="14"/>
      <c r="F100" s="16"/>
      <c r="G100" s="14"/>
      <c r="H100" s="14"/>
      <c r="I100" s="14"/>
    </row>
    <row r="101" spans="1:9" ht="21" customHeight="1">
      <c r="A101" s="13"/>
      <c r="B101" s="14"/>
      <c r="C101" s="14"/>
      <c r="D101" s="14"/>
      <c r="E101" s="14"/>
      <c r="F101" s="16"/>
      <c r="G101" s="14"/>
      <c r="H101" s="14"/>
      <c r="I101" s="14"/>
    </row>
    <row r="102" spans="1:9" ht="21" customHeight="1">
      <c r="A102" s="13"/>
      <c r="B102" s="14"/>
      <c r="C102" s="14"/>
      <c r="D102" s="14"/>
      <c r="E102" s="14"/>
      <c r="F102" s="16"/>
      <c r="G102" s="14"/>
      <c r="H102" s="14"/>
      <c r="I102" s="14"/>
    </row>
    <row r="103" spans="1:9" ht="21" customHeight="1">
      <c r="A103" s="13"/>
      <c r="B103" s="14"/>
      <c r="C103" s="14"/>
      <c r="D103" s="14"/>
      <c r="E103" s="14"/>
      <c r="F103" s="16"/>
      <c r="G103" s="14"/>
      <c r="H103" s="14"/>
      <c r="I103" s="14"/>
    </row>
    <row r="104" spans="1:9" ht="21" customHeight="1">
      <c r="A104" s="13"/>
      <c r="B104" s="14"/>
      <c r="C104" s="14"/>
      <c r="D104" s="14"/>
      <c r="E104" s="14"/>
      <c r="F104" s="16"/>
      <c r="G104" s="14"/>
      <c r="H104" s="14"/>
      <c r="I104" s="14"/>
    </row>
    <row r="105" spans="1:9" ht="21" customHeight="1">
      <c r="A105" s="13"/>
      <c r="B105" s="14"/>
      <c r="C105" s="14"/>
      <c r="D105" s="14"/>
      <c r="E105" s="14"/>
      <c r="F105" s="16"/>
      <c r="G105" s="14"/>
      <c r="H105" s="14"/>
      <c r="I105" s="14"/>
    </row>
    <row r="106" spans="1:9" ht="21" customHeight="1">
      <c r="A106" s="13"/>
      <c r="B106" s="14"/>
      <c r="C106" s="14"/>
      <c r="D106" s="14"/>
      <c r="E106" s="14"/>
      <c r="F106" s="16"/>
      <c r="G106" s="14"/>
      <c r="H106" s="14"/>
      <c r="I106" s="14"/>
    </row>
    <row r="107" spans="1:9" ht="21" customHeight="1">
      <c r="A107" s="13"/>
      <c r="B107" s="14"/>
      <c r="C107" s="14"/>
      <c r="D107" s="14"/>
      <c r="E107" s="14"/>
      <c r="F107" s="16"/>
      <c r="G107" s="14"/>
      <c r="H107" s="14"/>
      <c r="I107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of the Built Environment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Heriot-Watt University</dc:creator>
  <cp:keywords/>
  <dc:description/>
  <cp:lastModifiedBy>Craig Stewart</cp:lastModifiedBy>
  <cp:lastPrinted>2013-08-17T15:00:29Z</cp:lastPrinted>
  <dcterms:created xsi:type="dcterms:W3CDTF">2010-09-12T11:37:25Z</dcterms:created>
  <dcterms:modified xsi:type="dcterms:W3CDTF">2016-05-02T20:46:10Z</dcterms:modified>
  <cp:category/>
  <cp:version/>
  <cp:contentType/>
  <cp:contentStatus/>
</cp:coreProperties>
</file>